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keysighttech-my.sharepoint.com/personal/yuko_matsushita_keysight_com/Documents/デスクトップ/"/>
    </mc:Choice>
  </mc:AlternateContent>
  <xr:revisionPtr revIDLastSave="9" documentId="8_{85E7335E-30A1-4332-B930-5897105E0F59}" xr6:coauthVersionLast="47" xr6:coauthVersionMax="47" xr10:uidLastSave="{C48C79E8-EB7E-4B0A-8237-9A1C198DBF9A}"/>
  <bookViews>
    <workbookView xWindow="-108" yWindow="-108" windowWidth="23256" windowHeight="13896" xr2:uid="{29BD7159-494E-42A1-BEF2-FE0187BDB758}"/>
  </bookViews>
  <sheets>
    <sheet name="依頼票" sheetId="1" r:id="rId1"/>
    <sheet name="Revision" sheetId="3" state="hidden" r:id="rId2"/>
    <sheet name="List" sheetId="2" state="hidden" r:id="rId3"/>
  </sheets>
  <definedNames>
    <definedName name="_xlnm.Print_Area" localSheetId="0">依頼票!$B$1:$H$68</definedName>
    <definedName name="引取希望">List!$C$1:$C$3</definedName>
    <definedName name="見積希望">List!$A$5:$A$6</definedName>
    <definedName name="校正種類">List!$B$1:$B$6</definedName>
    <definedName name="追加指示">List!$E$1:$E$5</definedName>
    <definedName name="納品希望">List!$D$1:$D$2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2" l="1"/>
  <c r="J8" i="2" s="1"/>
  <c r="I9" i="2"/>
  <c r="J9" i="2" s="1"/>
  <c r="I10" i="2"/>
  <c r="J10" i="2" s="1"/>
  <c r="I11" i="2"/>
  <c r="J11" i="2" s="1"/>
  <c r="I7" i="2"/>
  <c r="J7" i="2" s="1"/>
  <c r="I3" i="2"/>
  <c r="J3" i="2" s="1"/>
  <c r="I4" i="2"/>
  <c r="J4" i="2" s="1"/>
  <c r="I5" i="2"/>
  <c r="J5" i="2" s="1"/>
  <c r="I6" i="2"/>
  <c r="J6" i="2" s="1"/>
  <c r="I2" i="2"/>
  <c r="J2" i="2" s="1"/>
  <c r="J12" i="2" l="1"/>
  <c r="G7" i="1" s="1"/>
  <c r="G1" i="2"/>
  <c r="H8" i="2" l="1"/>
  <c r="H9" i="2"/>
  <c r="H10" i="2"/>
  <c r="H11" i="2"/>
  <c r="H7" i="2"/>
  <c r="H3" i="2"/>
  <c r="H4" i="2"/>
  <c r="H5" i="2"/>
  <c r="H6" i="2"/>
  <c r="H2" i="2"/>
  <c r="H12" i="2" l="1"/>
</calcChain>
</file>

<file path=xl/sharedStrings.xml><?xml version="1.0" encoding="utf-8"?>
<sst xmlns="http://schemas.openxmlformats.org/spreadsheetml/2006/main" count="129" uniqueCount="92">
  <si>
    <t>キーサイト・テクノロジー測定器 修理・校正依頼票</t>
  </si>
  <si>
    <t>送付先：service_japan@keysight.com (FAX:0426-56-7805)</t>
  </si>
  <si>
    <t>引取日 第一希望
(翌々営業日以降)</t>
  </si>
  <si>
    <t>　　引取時間帯指定</t>
  </si>
  <si>
    <t>引取日 第二希望
(翌々営業日以降)</t>
  </si>
  <si>
    <t>　　納品のご希望</t>
  </si>
  <si>
    <t>ご注文書の発行</t>
  </si>
  <si>
    <t>　　納品に関する
　　注意事項</t>
  </si>
  <si>
    <t>契約番号 (見積番号)</t>
  </si>
  <si>
    <t>契約全製品</t>
  </si>
  <si>
    <t>以下記入通り</t>
  </si>
  <si>
    <t>　 ご依頼者　　引取先
　 請求先　　　納品先</t>
  </si>
  <si>
    <t>会社名</t>
  </si>
  <si>
    <t>ご住所</t>
  </si>
  <si>
    <t>ご所属</t>
  </si>
  <si>
    <t>お名前</t>
  </si>
  <si>
    <t>電話番号（内線）</t>
  </si>
  <si>
    <t>FAX番号</t>
  </si>
  <si>
    <t>メールアドレス</t>
  </si>
  <si>
    <t>引取先・納品先が上記と異なる場合は左側にあるプラスサインをクリックし、ご記入ください。</t>
  </si>
  <si>
    <t>【1台目】</t>
  </si>
  <si>
    <t>【2台目】</t>
  </si>
  <si>
    <t>【3台目】</t>
  </si>
  <si>
    <t>【4台目】</t>
  </si>
  <si>
    <t>【5台目】</t>
  </si>
  <si>
    <t>製品型番</t>
  </si>
  <si>
    <t>シリアル番号</t>
  </si>
  <si>
    <t>校正</t>
  </si>
  <si>
    <t>証明書に記載する
資産番号</t>
  </si>
  <si>
    <t>文書の追加注文</t>
  </si>
  <si>
    <t>付属品</t>
  </si>
  <si>
    <t>その他記入欄</t>
  </si>
  <si>
    <t>台数が６台以上の場合は左側にあるプラスサインをクリックし、ご記入ください。</t>
    <phoneticPr fontId="7"/>
  </si>
  <si>
    <t>【6台目】</t>
  </si>
  <si>
    <t>【7台目】</t>
  </si>
  <si>
    <t>【8台目】</t>
  </si>
  <si>
    <t>【9台目】</t>
  </si>
  <si>
    <t>【10台目】</t>
  </si>
  <si>
    <t xml:space="preserve">＊個人情報の取り扱いについて＊         </t>
  </si>
  <si>
    <t>弊社は、お客様からご提供いただく個人情報を、お客様との取引を遂行し、お客様へ連絡をし、お客様へのサービスや特典に関する情報を更新するなど、お客様により良いサービス</t>
  </si>
  <si>
    <t xml:space="preserve">を提供するためにのみ使用いたします。詳細は、弊社の「カストマ・プライバシー・ステートメント」(http://www.keysight.co.jp から「プライバシー」を選択)をご覧ください。                                                                </t>
  </si>
  <si>
    <t>Record History</t>
  </si>
  <si>
    <t>Rev1</t>
  </si>
  <si>
    <t>Tan Weng Hong</t>
  </si>
  <si>
    <t>Rev2.0</t>
  </si>
  <si>
    <t>Chen Yann Ni</t>
  </si>
  <si>
    <t>校正のみ</t>
  </si>
  <si>
    <t>キーサイト標準校正</t>
  </si>
  <si>
    <t>午前9時から12時まで</t>
  </si>
  <si>
    <t>最短納品希望</t>
  </si>
  <si>
    <r>
      <t>トレーサビリティ体系図の追加（１部</t>
    </r>
    <r>
      <rPr>
        <sz val="11"/>
        <color theme="1"/>
        <rFont val="Microsoft YaHei"/>
        <family val="2"/>
        <charset val="134"/>
      </rPr>
      <t>2</t>
    </r>
    <r>
      <rPr>
        <sz val="11"/>
        <color theme="1"/>
        <rFont val="游ゴシック"/>
        <family val="2"/>
        <charset val="128"/>
        <scheme val="minor"/>
      </rPr>
      <t>万円）ウェブサイトより無償ダウンロード可能</t>
    </r>
    <phoneticPr fontId="7"/>
  </si>
  <si>
    <t>C7</t>
  </si>
  <si>
    <t>*見積*</t>
  </si>
  <si>
    <t>製品型番=Blank</t>
  </si>
  <si>
    <t>修理のみ</t>
  </si>
  <si>
    <t>午後1時から5時まで</t>
  </si>
  <si>
    <t>作業後打ち合わせ希望</t>
  </si>
  <si>
    <r>
      <t>校正証明書追加（和文１部</t>
    </r>
    <r>
      <rPr>
        <sz val="11"/>
        <color theme="1"/>
        <rFont val="Microsoft YaHei"/>
        <family val="2"/>
        <charset val="134"/>
      </rPr>
      <t>2</t>
    </r>
    <r>
      <rPr>
        <sz val="11"/>
        <color theme="1"/>
        <rFont val="游ゴシック"/>
        <family val="2"/>
        <charset val="128"/>
        <scheme val="minor"/>
      </rPr>
      <t>万円）</t>
    </r>
    <phoneticPr fontId="7"/>
  </si>
  <si>
    <t>修理と校正</t>
  </si>
  <si>
    <t>JCSS認定校正(ラボグレード)</t>
  </si>
  <si>
    <t>指定なし</t>
  </si>
  <si>
    <r>
      <t>校正証明書追加（英文１部</t>
    </r>
    <r>
      <rPr>
        <sz val="11"/>
        <color theme="1"/>
        <rFont val="Microsoft YaHei"/>
        <family val="2"/>
        <charset val="134"/>
      </rPr>
      <t>2</t>
    </r>
    <r>
      <rPr>
        <sz val="11"/>
        <color theme="1"/>
        <rFont val="游ゴシック"/>
        <family val="2"/>
        <charset val="128"/>
        <scheme val="minor"/>
      </rPr>
      <t>万円）</t>
    </r>
    <phoneticPr fontId="7"/>
  </si>
  <si>
    <t>電波法指定較正</t>
  </si>
  <si>
    <r>
      <t>試験成績書追加（英文のみ１部</t>
    </r>
    <r>
      <rPr>
        <sz val="11"/>
        <color theme="1"/>
        <rFont val="Microsoft YaHei"/>
        <family val="2"/>
        <charset val="134"/>
      </rPr>
      <t>2</t>
    </r>
    <r>
      <rPr>
        <sz val="11"/>
        <color theme="1"/>
        <rFont val="游ゴシック"/>
        <family val="2"/>
        <charset val="128"/>
        <scheme val="minor"/>
      </rPr>
      <t>万円）</t>
    </r>
    <phoneticPr fontId="7"/>
  </si>
  <si>
    <t>依頼と同時に見積要</t>
  </si>
  <si>
    <t>ANAB認定校正</t>
  </si>
  <si>
    <t>その他。下記の「その他記入欄」に記入ください</t>
  </si>
  <si>
    <t>依頼不要、見積のみ</t>
  </si>
  <si>
    <t>Sum</t>
  </si>
  <si>
    <t>First created</t>
    <phoneticPr fontId="7"/>
  </si>
  <si>
    <t>Rev2.1</t>
    <phoneticPr fontId="7"/>
  </si>
  <si>
    <t>Added first choice &amp; 2nd choice and released</t>
    <phoneticPr fontId="7"/>
  </si>
  <si>
    <t>Amended the pricing on Documents</t>
    <phoneticPr fontId="7"/>
  </si>
  <si>
    <t>(休業日などのため納品できない日があればご記入ください)</t>
    <phoneticPr fontId="7"/>
  </si>
  <si>
    <t>校正書類</t>
    <rPh sb="0" eb="4">
      <t>コウセイショルイ</t>
    </rPh>
    <phoneticPr fontId="7"/>
  </si>
  <si>
    <t>校正の種類</t>
    <rPh sb="3" eb="5">
      <t>シュルイ</t>
    </rPh>
    <phoneticPr fontId="7"/>
  </si>
  <si>
    <t>建屋情報</t>
    <rPh sb="0" eb="4">
      <t>タテヤジョウホウ</t>
    </rPh>
    <phoneticPr fontId="7"/>
  </si>
  <si>
    <t>サービスの種類</t>
    <rPh sb="5" eb="7">
      <t>シュルイ</t>
    </rPh>
    <phoneticPr fontId="7"/>
  </si>
  <si>
    <t>ご依頼内容</t>
    <phoneticPr fontId="7"/>
  </si>
  <si>
    <t>ご依頼内容</t>
    <rPh sb="3" eb="5">
      <t>ナイヨウ</t>
    </rPh>
    <phoneticPr fontId="7"/>
  </si>
  <si>
    <t>故障内容(修理の場合）</t>
    <rPh sb="5" eb="7">
      <t>シュウリ</t>
    </rPh>
    <rPh sb="8" eb="10">
      <t>バアイ</t>
    </rPh>
    <phoneticPr fontId="7"/>
  </si>
  <si>
    <t>お客様ご依頼番号</t>
    <rPh sb="1" eb="3">
      <t>キャクサマ</t>
    </rPh>
    <rPh sb="4" eb="6">
      <t>イライ</t>
    </rPh>
    <rPh sb="6" eb="8">
      <t>バンゴウ</t>
    </rPh>
    <phoneticPr fontId="7"/>
  </si>
  <si>
    <t>校正証明書はWebからダウンロード(推奨)※校正証明書部分のみ印刷物で納品</t>
  </si>
  <si>
    <t>和文　　　　英文</t>
    <phoneticPr fontId="7"/>
  </si>
  <si>
    <t>※校正ご依頼の際は、この枠内もご記入ください。　</t>
    <rPh sb="12" eb="14">
      <t>ワクナイ</t>
    </rPh>
    <phoneticPr fontId="7"/>
  </si>
  <si>
    <t>校正証明書の言語(和文/英文選択)：</t>
    <rPh sb="6" eb="8">
      <t>ゲンゴ</t>
    </rPh>
    <rPh sb="9" eb="11">
      <t>ワブン</t>
    </rPh>
    <rPh sb="12" eb="14">
      <t>エイブン</t>
    </rPh>
    <rPh sb="14" eb="16">
      <t>センタク</t>
    </rPh>
    <phoneticPr fontId="7"/>
  </si>
  <si>
    <t>校正証明書に記載する宛名・住所：</t>
    <phoneticPr fontId="7"/>
  </si>
  <si>
    <t>　宛名</t>
    <phoneticPr fontId="7"/>
  </si>
  <si>
    <t>　郵便番号</t>
    <phoneticPr fontId="7"/>
  </si>
  <si>
    <t>　住所</t>
    <phoneticPr fontId="7"/>
  </si>
  <si>
    <t>証明書に記載する
資産番号</t>
    <phoneticPr fontId="7"/>
  </si>
  <si>
    <t>JCSS認定校正(2027/10/31で提供終了予定)</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</si>
</sst>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6">
    <font>
      <sz val="11"/>
      <color theme="1"/>
      <name val="游ゴシック"/>
      <family val="2"/>
      <charset val="128"/>
      <scheme val="minor"/>
    </font>
    <font>
      <sz val="11"/>
      <color theme="1"/>
      <name val="Yu Gothic Medium"/>
      <family val="2"/>
      <charset val="128"/>
    </font>
    <font>
      <sz val="9"/>
      <color theme="1"/>
      <name val="Yu Gothic Medium"/>
      <family val="2"/>
      <charset val="128"/>
    </font>
    <font>
      <sz val="6"/>
      <color theme="1"/>
      <name val="Yu Gothic Medium"/>
      <family val="2"/>
      <charset val="128"/>
    </font>
    <font>
      <b/>
      <sz val="18"/>
      <color theme="1"/>
      <name val="Yu Gothic Medium"/>
      <family val="2"/>
      <charset val="128"/>
    </font>
    <font>
      <b/>
      <sz val="11"/>
      <color rgb="FFFF0000"/>
      <name val="Yu Gothic Medium"/>
      <family val="2"/>
      <charset val="128"/>
    </font>
    <font>
      <b/>
      <sz val="14"/>
      <name val="Yu Gothic Medium"/>
      <family val="2"/>
      <charset val="128"/>
    </font>
    <font>
      <sz val="6"/>
      <name val="游ゴシック"/>
      <family val="2"/>
      <charset val="128"/>
      <scheme val="minor"/>
    </font>
    <font>
      <sz val="11"/>
      <name val="Yu Gothic Medium"/>
      <family val="2"/>
      <charset val="128"/>
    </font>
    <font>
      <sz val="11"/>
      <color theme="1"/>
      <name val="Yu Gothic Medium"/>
      <family val="2"/>
    </font>
    <font>
      <sz val="10.5"/>
      <color theme="1"/>
      <name val="Yu Gothic"/>
      <family val="2"/>
    </font>
    <font>
      <sz val="11"/>
      <color theme="1"/>
      <name val="Microsoft YaHei"/>
      <family val="2"/>
      <charset val="134"/>
    </font>
    <font>
      <sz val="8"/>
      <color rgb="FF000000"/>
      <name val="游ゴシック"/>
      <family val="3"/>
      <charset val="128"/>
    </font>
    <font>
      <sz val="10"/>
      <color rgb="FFFF0000"/>
      <name val="Yu Gothic Medium"/>
      <charset val="128"/>
    </font>
    <font>
      <sz val="10"/>
      <color rgb="FFFF0000"/>
      <name val="Yu Gothic Medium"/>
      <family val="3"/>
      <charset val="128"/>
    </font>
    <font>
      <b/>
      <u/>
      <sz val="11"/>
      <color theme="1"/>
      <name val="Yu Gothic Medium"/>
      <family val="3"/>
      <charset val="128"/>
    </font>
  </fonts>
  <fills count="6">
    <fill>
      <patternFill patternType="none"/>
    </fill>
    <fill>
      <patternFill patternType="gray125"/>
    </fill>
    <fill>
      <patternFill patternType="mediumGray">
        <fgColor theme="8" tint="0.59996337778862885"/>
        <bgColor indexed="65"/>
      </patternFill>
    </fill>
    <fill>
      <patternFill patternType="mediumGray">
        <fgColor theme="9" tint="0.59996337778862885"/>
        <bgColor indexed="65"/>
      </patternFill>
    </fill>
    <fill>
      <patternFill patternType="mediumGray">
        <fgColor theme="8" tint="0.59996337778862885"/>
        <bgColor rgb="FFFFFFFF"/>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82">
    <xf numFmtId="0" fontId="0" fillId="0" borderId="0" xfId="0"/>
    <xf numFmtId="0" fontId="1" fillId="0" borderId="0" xfId="0" applyFont="1"/>
    <xf numFmtId="0" fontId="0" fillId="0" borderId="0" xfId="0" quotePrefix="1"/>
    <xf numFmtId="49" fontId="1" fillId="3" borderId="3" xfId="0" applyNumberFormat="1" applyFont="1" applyFill="1" applyBorder="1" applyAlignment="1">
      <alignment horizontal="left" vertical="center"/>
    </xf>
    <xf numFmtId="49" fontId="1" fillId="3" borderId="4" xfId="0" applyNumberFormat="1" applyFont="1" applyFill="1" applyBorder="1" applyAlignment="1">
      <alignment horizontal="left" vertical="center"/>
    </xf>
    <xf numFmtId="0" fontId="1" fillId="0" borderId="2" xfId="0" applyFont="1" applyBorder="1"/>
    <xf numFmtId="0" fontId="1" fillId="0" borderId="7" xfId="0" applyFont="1" applyBorder="1" applyAlignment="1">
      <alignment vertical="top"/>
    </xf>
    <xf numFmtId="0" fontId="1" fillId="0" borderId="7" xfId="0" applyFont="1" applyBorder="1" applyAlignment="1">
      <alignment vertical="top" wrapText="1"/>
    </xf>
    <xf numFmtId="0" fontId="1" fillId="0" borderId="6" xfId="0" applyFont="1" applyBorder="1" applyAlignment="1">
      <alignment horizontal="left" vertical="center"/>
    </xf>
    <xf numFmtId="0" fontId="1" fillId="0" borderId="8" xfId="0" applyFont="1" applyBorder="1" applyAlignment="1">
      <alignment horizontal="left" vertical="center"/>
    </xf>
    <xf numFmtId="49" fontId="1" fillId="3" borderId="9" xfId="0" applyNumberFormat="1" applyFont="1" applyFill="1" applyBorder="1" applyAlignment="1">
      <alignment horizontal="left" vertical="center"/>
    </xf>
    <xf numFmtId="49" fontId="1" fillId="3" borderId="10" xfId="0" applyNumberFormat="1" applyFont="1" applyFill="1" applyBorder="1" applyAlignment="1">
      <alignment horizontal="left" vertical="center"/>
    </xf>
    <xf numFmtId="0" fontId="1" fillId="2" borderId="3" xfId="0" applyFont="1" applyFill="1" applyBorder="1" applyAlignment="1">
      <alignment horizontal="left" vertical="center" wrapText="1"/>
    </xf>
    <xf numFmtId="0" fontId="1" fillId="0" borderId="0" xfId="0" applyFont="1" applyAlignment="1">
      <alignment horizontal="left" vertical="top" wrapText="1"/>
    </xf>
    <xf numFmtId="176" fontId="1" fillId="0" borderId="0" xfId="0" applyNumberFormat="1" applyFont="1" applyAlignment="1">
      <alignment horizontal="left" vertical="top" wrapText="1"/>
    </xf>
    <xf numFmtId="176" fontId="1" fillId="3" borderId="1" xfId="0" applyNumberFormat="1" applyFont="1" applyFill="1" applyBorder="1" applyAlignment="1">
      <alignment horizontal="left" vertical="center"/>
    </xf>
    <xf numFmtId="0" fontId="1" fillId="0" borderId="2" xfId="0" applyFont="1" applyBorder="1" applyAlignment="1">
      <alignment vertical="top"/>
    </xf>
    <xf numFmtId="0" fontId="1" fillId="2" borderId="3" xfId="0" applyFont="1" applyFill="1" applyBorder="1" applyAlignment="1">
      <alignment horizontal="left" vertical="top" wrapText="1"/>
    </xf>
    <xf numFmtId="0" fontId="2" fillId="2" borderId="3" xfId="0" applyFont="1" applyFill="1" applyBorder="1" applyAlignment="1">
      <alignment horizontal="left" vertical="top" wrapText="1"/>
    </xf>
    <xf numFmtId="0" fontId="3" fillId="0" borderId="0" xfId="0" applyFont="1"/>
    <xf numFmtId="0" fontId="1" fillId="0" borderId="12" xfId="0" applyFont="1" applyBorder="1"/>
    <xf numFmtId="0" fontId="1" fillId="0" borderId="13" xfId="0" applyFont="1" applyBorder="1"/>
    <xf numFmtId="0" fontId="1" fillId="0" borderId="14" xfId="0" applyFont="1" applyBorder="1" applyAlignment="1">
      <alignment horizontal="left"/>
    </xf>
    <xf numFmtId="0" fontId="1" fillId="0" borderId="14" xfId="0" applyFont="1" applyBorder="1"/>
    <xf numFmtId="0" fontId="1" fillId="0" borderId="16" xfId="0" applyFont="1" applyBorder="1"/>
    <xf numFmtId="0" fontId="1" fillId="0" borderId="17" xfId="0" applyFont="1" applyBorder="1" applyAlignment="1">
      <alignment horizontal="left" vertical="top" wrapText="1"/>
    </xf>
    <xf numFmtId="0" fontId="1" fillId="0" borderId="17" xfId="0" applyFont="1" applyBorder="1"/>
    <xf numFmtId="0" fontId="1" fillId="0" borderId="19" xfId="0" applyFont="1" applyBorder="1"/>
    <xf numFmtId="0" fontId="1" fillId="0" borderId="19" xfId="0" applyFont="1" applyBorder="1" applyAlignment="1">
      <alignment horizontal="left" vertical="top" wrapText="1"/>
    </xf>
    <xf numFmtId="0" fontId="1" fillId="0" borderId="20" xfId="0" applyFont="1" applyBorder="1"/>
    <xf numFmtId="0" fontId="1" fillId="0" borderId="15" xfId="0" applyFont="1" applyBorder="1"/>
    <xf numFmtId="0" fontId="1" fillId="0" borderId="18" xfId="0" applyFont="1" applyBorder="1"/>
    <xf numFmtId="0" fontId="1" fillId="0" borderId="14" xfId="0" applyFont="1" applyBorder="1" applyAlignment="1">
      <alignment horizontal="left" vertical="top" wrapText="1"/>
    </xf>
    <xf numFmtId="0" fontId="1" fillId="0" borderId="14" xfId="0" applyFont="1" applyBorder="1" applyAlignment="1">
      <alignment horizontal="left" vertical="top"/>
    </xf>
    <xf numFmtId="0" fontId="1" fillId="0" borderId="0" xfId="0" applyFont="1" applyAlignment="1">
      <alignment vertical="top" wrapText="1"/>
    </xf>
    <xf numFmtId="0" fontId="1" fillId="0" borderId="14" xfId="0" applyFont="1" applyBorder="1" applyAlignment="1">
      <alignment wrapText="1"/>
    </xf>
    <xf numFmtId="0" fontId="1" fillId="0" borderId="16" xfId="0" applyFont="1" applyBorder="1" applyAlignment="1">
      <alignment wrapText="1"/>
    </xf>
    <xf numFmtId="0" fontId="1" fillId="0" borderId="17" xfId="0" applyFont="1" applyBorder="1" applyAlignment="1">
      <alignment horizontal="left" vertical="center"/>
    </xf>
    <xf numFmtId="0" fontId="1" fillId="0" borderId="12" xfId="0" applyFont="1" applyBorder="1" applyAlignment="1">
      <alignment horizontal="left" vertical="top" wrapText="1"/>
    </xf>
    <xf numFmtId="176" fontId="1" fillId="0" borderId="17" xfId="0" applyNumberFormat="1" applyFont="1" applyBorder="1" applyAlignment="1">
      <alignment horizontal="left" vertical="top" wrapText="1"/>
    </xf>
    <xf numFmtId="0" fontId="5" fillId="0" borderId="0" xfId="0" applyFont="1"/>
    <xf numFmtId="0" fontId="5" fillId="0" borderId="16" xfId="0" applyFont="1" applyBorder="1"/>
    <xf numFmtId="0" fontId="0" fillId="0" borderId="1" xfId="0" applyBorder="1" applyAlignment="1">
      <alignment horizontal="right"/>
    </xf>
    <xf numFmtId="0" fontId="0" fillId="0" borderId="1" xfId="0" applyBorder="1"/>
    <xf numFmtId="0" fontId="1" fillId="0" borderId="2" xfId="0" applyFont="1" applyBorder="1" applyAlignment="1">
      <alignment vertical="top" wrapText="1"/>
    </xf>
    <xf numFmtId="49" fontId="1" fillId="0" borderId="3" xfId="0" applyNumberFormat="1" applyFont="1" applyBorder="1" applyAlignment="1">
      <alignment horizontal="left" vertical="center"/>
    </xf>
    <xf numFmtId="49" fontId="1" fillId="0" borderId="10" xfId="0" applyNumberFormat="1" applyFont="1" applyBorder="1" applyAlignment="1">
      <alignment horizontal="left" vertical="center"/>
    </xf>
    <xf numFmtId="49" fontId="1" fillId="0" borderId="5" xfId="0" applyNumberFormat="1" applyFont="1" applyBorder="1" applyAlignment="1">
      <alignment horizontal="left" vertical="top" wrapText="1"/>
    </xf>
    <xf numFmtId="49" fontId="1" fillId="0" borderId="11" xfId="0" applyNumberFormat="1" applyFont="1" applyBorder="1" applyAlignment="1">
      <alignment horizontal="left" vertical="top" wrapText="1"/>
    </xf>
    <xf numFmtId="49" fontId="1" fillId="0" borderId="3" xfId="0" applyNumberFormat="1" applyFont="1" applyBorder="1" applyAlignment="1">
      <alignment horizontal="left" vertical="top" wrapText="1"/>
    </xf>
    <xf numFmtId="49" fontId="1" fillId="0" borderId="10" xfId="0" applyNumberFormat="1" applyFont="1" applyBorder="1" applyAlignment="1">
      <alignment horizontal="left" vertical="top" wrapText="1"/>
    </xf>
    <xf numFmtId="0" fontId="8" fillId="0" borderId="7" xfId="0" applyFont="1" applyBorder="1" applyAlignment="1">
      <alignment vertical="top"/>
    </xf>
    <xf numFmtId="0" fontId="1" fillId="4" borderId="1" xfId="0" applyFont="1" applyFill="1" applyBorder="1" applyAlignment="1">
      <alignment vertical="center"/>
    </xf>
    <xf numFmtId="0" fontId="1" fillId="0" borderId="14" xfId="0" applyFont="1" applyBorder="1" applyAlignment="1">
      <alignment vertical="top"/>
    </xf>
    <xf numFmtId="0" fontId="9" fillId="0" borderId="14" xfId="0" applyFont="1" applyBorder="1" applyAlignment="1">
      <alignment vertical="top"/>
    </xf>
    <xf numFmtId="0" fontId="10" fillId="0" borderId="0" xfId="0" applyFont="1"/>
    <xf numFmtId="0" fontId="1" fillId="0" borderId="15" xfId="0" applyFont="1" applyBorder="1" applyAlignment="1">
      <alignment horizontal="left" wrapText="1"/>
    </xf>
    <xf numFmtId="14" fontId="0" fillId="0" borderId="0" xfId="0" applyNumberFormat="1"/>
    <xf numFmtId="0" fontId="13" fillId="0" borderId="14" xfId="0" applyFont="1" applyBorder="1" applyAlignment="1">
      <alignment vertical="top" wrapText="1"/>
    </xf>
    <xf numFmtId="0" fontId="14" fillId="0" borderId="0" xfId="0" applyFont="1" applyAlignment="1">
      <alignment vertical="top" wrapText="1"/>
    </xf>
    <xf numFmtId="0" fontId="14" fillId="0" borderId="14" xfId="0" applyFont="1" applyBorder="1" applyAlignment="1">
      <alignment vertical="top" wrapText="1"/>
    </xf>
    <xf numFmtId="0" fontId="1" fillId="0" borderId="6" xfId="0" applyFont="1" applyBorder="1" applyAlignment="1">
      <alignment horizontal="left" vertical="center"/>
      <extLst>
        <ext xmlns:xfpb="http://schemas.microsoft.com/office/spreadsheetml/2022/featurepropertybag" uri="{C7286773-470A-42A8-94C5-96B5CB345126}">
          <xfpb:xfComplement i="0"/>
        </ext>
      </extLst>
    </xf>
    <xf numFmtId="0" fontId="1" fillId="0" borderId="0" xfId="0" applyFont="1">
      <extLst>
        <ext xmlns:xfpb="http://schemas.microsoft.com/office/spreadsheetml/2022/featurepropertybag" uri="{C7286773-470A-42A8-94C5-96B5CB345126}">
          <xfpb:xfComplement i="0"/>
        </ext>
      </extLst>
    </xf>
    <xf numFmtId="0" fontId="15" fillId="0" borderId="2" xfId="0" applyFont="1" applyBorder="1"/>
    <xf numFmtId="49" fontId="1" fillId="2" borderId="7" xfId="0" applyNumberFormat="1" applyFont="1" applyFill="1" applyBorder="1" applyAlignment="1">
      <alignment horizontal="center" vertical="top"/>
    </xf>
    <xf numFmtId="49" fontId="1" fillId="2" borderId="21" xfId="0" applyNumberFormat="1" applyFont="1" applyFill="1" applyBorder="1" applyAlignment="1">
      <alignment horizontal="center" vertical="top"/>
    </xf>
    <xf numFmtId="0" fontId="1" fillId="0" borderId="2" xfId="0" applyFont="1" applyBorder="1" applyAlignment="1">
      <alignment horizontal="left" vertical="center" wrapText="1"/>
    </xf>
    <xf numFmtId="0" fontId="1" fillId="0" borderId="12" xfId="0" applyFont="1" applyBorder="1" applyAlignment="1">
      <alignment horizontal="left" vertical="center" wrapText="1"/>
    </xf>
    <xf numFmtId="49" fontId="1" fillId="3" borderId="1" xfId="0" applyNumberFormat="1" applyFont="1" applyFill="1" applyBorder="1" applyAlignment="1">
      <alignment horizontal="left" vertical="top" wrapText="1"/>
    </xf>
    <xf numFmtId="49" fontId="1" fillId="0" borderId="1" xfId="0" applyNumberFormat="1" applyFont="1" applyBorder="1" applyAlignment="1">
      <alignment horizontal="left" vertical="top" wrapText="1"/>
    </xf>
    <xf numFmtId="49" fontId="1" fillId="0" borderId="7" xfId="0" applyNumberFormat="1" applyFont="1" applyBorder="1" applyAlignment="1">
      <alignment horizontal="left" vertical="top" wrapText="1"/>
    </xf>
    <xf numFmtId="49" fontId="1" fillId="0" borderId="19" xfId="0" applyNumberFormat="1" applyFont="1" applyBorder="1" applyAlignment="1">
      <alignment horizontal="left" vertical="top" wrapText="1"/>
    </xf>
    <xf numFmtId="49" fontId="1" fillId="0" borderId="21" xfId="0" applyNumberFormat="1" applyFont="1" applyBorder="1" applyAlignment="1">
      <alignment horizontal="left" vertical="top" wrapText="1"/>
    </xf>
    <xf numFmtId="0" fontId="1" fillId="0" borderId="14" xfId="0" applyFont="1" applyBorder="1" applyAlignment="1">
      <alignment horizontal="left"/>
      <extLst>
        <ext xmlns:xfpb="http://schemas.microsoft.com/office/spreadsheetml/2022/featurepropertybag" uri="{C7286773-470A-42A8-94C5-96B5CB345126}">
          <xfpb:xfComplement i="0"/>
        </ext>
      </extLst>
    </xf>
    <xf numFmtId="0" fontId="1" fillId="0" borderId="0" xfId="0" applyFont="1" applyAlignment="1">
      <alignment horizontal="left"/>
      <extLst>
        <ext xmlns:xfpb="http://schemas.microsoft.com/office/spreadsheetml/2022/featurepropertybag" uri="{C7286773-470A-42A8-94C5-96B5CB345126}">
          <xfpb:xfComplement i="0"/>
        </ext>
      </extLst>
    </xf>
    <xf numFmtId="176" fontId="5" fillId="0" borderId="12" xfId="0" applyNumberFormat="1" applyFont="1" applyBorder="1" applyAlignment="1">
      <alignment horizontal="left" vertical="top" wrapText="1"/>
    </xf>
    <xf numFmtId="0" fontId="4" fillId="0" borderId="0" xfId="0" applyFont="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left" vertical="top" wrapText="1"/>
    </xf>
    <xf numFmtId="0" fontId="1" fillId="4" borderId="1" xfId="0" applyFont="1" applyFill="1" applyBorder="1" applyAlignment="1">
      <alignment horizontal="left" vertical="center"/>
    </xf>
    <xf numFmtId="49" fontId="1" fillId="0" borderId="1" xfId="0" applyNumberFormat="1" applyFont="1" applyBorder="1" applyAlignment="1">
      <alignment horizontal="left" vertical="center"/>
    </xf>
    <xf numFmtId="0" fontId="6" fillId="5" borderId="0" xfId="0" applyFont="1" applyFill="1" applyAlignment="1">
      <alignment horizontal="right"/>
    </xf>
  </cellXfs>
  <cellStyles count="1">
    <cellStyle name="標準" xfId="0" builtinId="0"/>
  </cellStyles>
  <dxfs count="16">
    <dxf>
      <font>
        <b/>
        <i val="0"/>
      </font>
    </dxf>
    <dxf>
      <font>
        <b/>
        <i val="0"/>
      </font>
    </dxf>
    <dxf>
      <font>
        <b/>
        <i val="0"/>
      </font>
    </dxf>
    <dxf>
      <font>
        <b/>
        <i val="0"/>
      </font>
    </dxf>
    <dxf>
      <font>
        <b/>
        <i val="0"/>
      </font>
    </dxf>
    <dxf>
      <font>
        <b/>
        <i val="0"/>
      </font>
    </dxf>
    <dxf>
      <font>
        <b/>
        <i val="0"/>
      </font>
    </dxf>
    <dxf>
      <font>
        <b/>
        <i val="0"/>
      </font>
      <fill>
        <patternFill>
          <bgColor rgb="FF92D050"/>
        </patternFill>
      </fill>
    </dxf>
    <dxf>
      <font>
        <b/>
        <i val="0"/>
      </font>
      <fill>
        <patternFill>
          <bgColor rgb="FF92D050"/>
        </patternFill>
      </fill>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361950</xdr:colOff>
      <xdr:row>0</xdr:row>
      <xdr:rowOff>9525</xdr:rowOff>
    </xdr:from>
    <xdr:to>
      <xdr:col>6</xdr:col>
      <xdr:colOff>1361706</xdr:colOff>
      <xdr:row>1</xdr:row>
      <xdr:rowOff>22225</xdr:rowOff>
    </xdr:to>
    <xdr:pic>
      <xdr:nvPicPr>
        <xdr:cNvPr id="2" name="図 167">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05725" y="9525"/>
          <a:ext cx="999756"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20</xdr:row>
          <xdr:rowOff>45720</xdr:rowOff>
        </xdr:from>
        <xdr:to>
          <xdr:col>1</xdr:col>
          <xdr:colOff>906780</xdr:colOff>
          <xdr:row>32</xdr:row>
          <xdr:rowOff>76200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800" b="0" i="0" u="none" strike="noStrike" baseline="0">
                  <a:solidFill>
                    <a:srgbClr val="000000"/>
                  </a:solidFill>
                  <a:latin typeface="游ゴシック"/>
                  <a:ea typeface="游ゴシック"/>
                </a:rPr>
                <a:t>依頼者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274320</xdr:rowOff>
        </xdr:from>
        <xdr:to>
          <xdr:col>1</xdr:col>
          <xdr:colOff>906780</xdr:colOff>
          <xdr:row>31</xdr:row>
          <xdr:rowOff>99060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800" b="0" i="0" u="none" strike="noStrike" baseline="0">
                  <a:solidFill>
                    <a:srgbClr val="000000"/>
                  </a:solidFill>
                  <a:latin typeface="游ゴシック"/>
                  <a:ea typeface="游ゴシック"/>
                </a:rPr>
                <a:t>引取先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556260</xdr:colOff>
          <xdr:row>20</xdr:row>
          <xdr:rowOff>106680</xdr:rowOff>
        </xdr:from>
        <xdr:to>
          <xdr:col>2</xdr:col>
          <xdr:colOff>30480</xdr:colOff>
          <xdr:row>32</xdr:row>
          <xdr:rowOff>76200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800" b="0" i="0" u="none" strike="noStrike" baseline="0">
                  <a:solidFill>
                    <a:srgbClr val="000000"/>
                  </a:solidFill>
                  <a:latin typeface="游ゴシック"/>
                  <a:ea typeface="游ゴシック"/>
                </a:rPr>
                <a:t>納品先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563880</xdr:colOff>
          <xdr:row>20</xdr:row>
          <xdr:rowOff>327660</xdr:rowOff>
        </xdr:from>
        <xdr:to>
          <xdr:col>2</xdr:col>
          <xdr:colOff>38100</xdr:colOff>
          <xdr:row>31</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800" b="0" i="0" u="none" strike="noStrike" baseline="0">
                  <a:solidFill>
                    <a:srgbClr val="000000"/>
                  </a:solidFill>
                  <a:latin typeface="游ゴシック"/>
                  <a:ea typeface="游ゴシック"/>
                </a:rPr>
                <a:t>請求先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45720</xdr:rowOff>
        </xdr:from>
        <xdr:to>
          <xdr:col>4</xdr:col>
          <xdr:colOff>906780</xdr:colOff>
          <xdr:row>32</xdr:row>
          <xdr:rowOff>76200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800" b="0" i="0" u="none" strike="noStrike" baseline="0">
                  <a:solidFill>
                    <a:srgbClr val="000000"/>
                  </a:solidFill>
                  <a:latin typeface="游ゴシック"/>
                  <a:ea typeface="游ゴシック"/>
                </a:rPr>
                <a:t>依頼者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274320</xdr:rowOff>
        </xdr:from>
        <xdr:to>
          <xdr:col>4</xdr:col>
          <xdr:colOff>906780</xdr:colOff>
          <xdr:row>31</xdr:row>
          <xdr:rowOff>99060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800" b="0" i="0" u="none" strike="noStrike" baseline="0">
                  <a:solidFill>
                    <a:srgbClr val="000000"/>
                  </a:solidFill>
                  <a:latin typeface="游ゴシック"/>
                  <a:ea typeface="游ゴシック"/>
                </a:rPr>
                <a:t>引取先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20</xdr:row>
          <xdr:rowOff>106680</xdr:rowOff>
        </xdr:from>
        <xdr:to>
          <xdr:col>4</xdr:col>
          <xdr:colOff>1607820</xdr:colOff>
          <xdr:row>32</xdr:row>
          <xdr:rowOff>76200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800" b="0" i="0" u="none" strike="noStrike" baseline="0">
                  <a:solidFill>
                    <a:srgbClr val="000000"/>
                  </a:solidFill>
                  <a:latin typeface="游ゴシック"/>
                  <a:ea typeface="游ゴシック"/>
                </a:rPr>
                <a:t>納品先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563880</xdr:colOff>
          <xdr:row>20</xdr:row>
          <xdr:rowOff>327660</xdr:rowOff>
        </xdr:from>
        <xdr:to>
          <xdr:col>4</xdr:col>
          <xdr:colOff>1615440</xdr:colOff>
          <xdr:row>31</xdr:row>
          <xdr:rowOff>22860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800" b="0" i="0" u="none" strike="noStrike" baseline="0">
                  <a:solidFill>
                    <a:srgbClr val="000000"/>
                  </a:solidFill>
                  <a:latin typeface="游ゴシック"/>
                  <a:ea typeface="游ゴシック"/>
                </a:rPr>
                <a:t>請求先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xdr:colOff>
          <xdr:row>10</xdr:row>
          <xdr:rowOff>60960</xdr:rowOff>
        </xdr:from>
        <xdr:to>
          <xdr:col>1</xdr:col>
          <xdr:colOff>419100</xdr:colOff>
          <xdr:row>10</xdr:row>
          <xdr:rowOff>289560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xdr:colOff>
          <xdr:row>10</xdr:row>
          <xdr:rowOff>274320</xdr:rowOff>
        </xdr:from>
        <xdr:to>
          <xdr:col>1</xdr:col>
          <xdr:colOff>419100</xdr:colOff>
          <xdr:row>10</xdr:row>
          <xdr:rowOff>502920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861060</xdr:colOff>
          <xdr:row>10</xdr:row>
          <xdr:rowOff>45720</xdr:rowOff>
        </xdr:from>
        <xdr:to>
          <xdr:col>1</xdr:col>
          <xdr:colOff>1264920</xdr:colOff>
          <xdr:row>10</xdr:row>
          <xdr:rowOff>274320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861060</xdr:colOff>
          <xdr:row>10</xdr:row>
          <xdr:rowOff>274320</xdr:rowOff>
        </xdr:from>
        <xdr:to>
          <xdr:col>1</xdr:col>
          <xdr:colOff>1264920</xdr:colOff>
          <xdr:row>10</xdr:row>
          <xdr:rowOff>502920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xdr:colOff>
          <xdr:row>10</xdr:row>
          <xdr:rowOff>45720</xdr:rowOff>
        </xdr:from>
        <xdr:to>
          <xdr:col>4</xdr:col>
          <xdr:colOff>381000</xdr:colOff>
          <xdr:row>10</xdr:row>
          <xdr:rowOff>274320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xdr:colOff>
          <xdr:row>10</xdr:row>
          <xdr:rowOff>266700</xdr:rowOff>
        </xdr:from>
        <xdr:to>
          <xdr:col>4</xdr:col>
          <xdr:colOff>304800</xdr:colOff>
          <xdr:row>10</xdr:row>
          <xdr:rowOff>495300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868680</xdr:colOff>
          <xdr:row>10</xdr:row>
          <xdr:rowOff>45720</xdr:rowOff>
        </xdr:from>
        <xdr:to>
          <xdr:col>4</xdr:col>
          <xdr:colOff>1280160</xdr:colOff>
          <xdr:row>10</xdr:row>
          <xdr:rowOff>274320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868680</xdr:colOff>
          <xdr:row>10</xdr:row>
          <xdr:rowOff>274320</xdr:rowOff>
        </xdr:from>
        <xdr:to>
          <xdr:col>4</xdr:col>
          <xdr:colOff>1280160</xdr:colOff>
          <xdr:row>10</xdr:row>
          <xdr:rowOff>502920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xdr:colOff>
          <xdr:row>20</xdr:row>
          <xdr:rowOff>60960</xdr:rowOff>
        </xdr:from>
        <xdr:to>
          <xdr:col>1</xdr:col>
          <xdr:colOff>419100</xdr:colOff>
          <xdr:row>20</xdr:row>
          <xdr:rowOff>289560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xdr:colOff>
          <xdr:row>20</xdr:row>
          <xdr:rowOff>274320</xdr:rowOff>
        </xdr:from>
        <xdr:to>
          <xdr:col>1</xdr:col>
          <xdr:colOff>419100</xdr:colOff>
          <xdr:row>20</xdr:row>
          <xdr:rowOff>502920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868680</xdr:colOff>
          <xdr:row>20</xdr:row>
          <xdr:rowOff>45720</xdr:rowOff>
        </xdr:from>
        <xdr:to>
          <xdr:col>1</xdr:col>
          <xdr:colOff>1280160</xdr:colOff>
          <xdr:row>20</xdr:row>
          <xdr:rowOff>274320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868680</xdr:colOff>
          <xdr:row>20</xdr:row>
          <xdr:rowOff>274320</xdr:rowOff>
        </xdr:from>
        <xdr:to>
          <xdr:col>1</xdr:col>
          <xdr:colOff>1280160</xdr:colOff>
          <xdr:row>20</xdr:row>
          <xdr:rowOff>502920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xdr:colOff>
          <xdr:row>20</xdr:row>
          <xdr:rowOff>60960</xdr:rowOff>
        </xdr:from>
        <xdr:to>
          <xdr:col>4</xdr:col>
          <xdr:colOff>373380</xdr:colOff>
          <xdr:row>20</xdr:row>
          <xdr:rowOff>289560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xdr:colOff>
          <xdr:row>20</xdr:row>
          <xdr:rowOff>274320</xdr:rowOff>
        </xdr:from>
        <xdr:to>
          <xdr:col>4</xdr:col>
          <xdr:colOff>297180</xdr:colOff>
          <xdr:row>20</xdr:row>
          <xdr:rowOff>502920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868680</xdr:colOff>
          <xdr:row>20</xdr:row>
          <xdr:rowOff>45720</xdr:rowOff>
        </xdr:from>
        <xdr:to>
          <xdr:col>4</xdr:col>
          <xdr:colOff>1280160</xdr:colOff>
          <xdr:row>20</xdr:row>
          <xdr:rowOff>274320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868680</xdr:colOff>
          <xdr:row>20</xdr:row>
          <xdr:rowOff>274320</xdr:rowOff>
        </xdr:from>
        <xdr:to>
          <xdr:col>4</xdr:col>
          <xdr:colOff>1280160</xdr:colOff>
          <xdr:row>20</xdr:row>
          <xdr:rowOff>502920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1074420</xdr:colOff>
          <xdr:row>8</xdr:row>
          <xdr:rowOff>60960</xdr:rowOff>
        </xdr:from>
        <xdr:to>
          <xdr:col>2</xdr:col>
          <xdr:colOff>106680</xdr:colOff>
          <xdr:row>8</xdr:row>
          <xdr:rowOff>289560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1089660</xdr:colOff>
          <xdr:row>8</xdr:row>
          <xdr:rowOff>30480</xdr:rowOff>
        </xdr:from>
        <xdr:to>
          <xdr:col>3</xdr:col>
          <xdr:colOff>114300</xdr:colOff>
          <xdr:row>8</xdr:row>
          <xdr:rowOff>259080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83820</xdr:colOff>
      <xdr:row>3</xdr:row>
      <xdr:rowOff>22860</xdr:rowOff>
    </xdr:from>
    <xdr:to>
      <xdr:col>6</xdr:col>
      <xdr:colOff>259080</xdr:colOff>
      <xdr:row>8</xdr:row>
      <xdr:rowOff>129540</xdr:rowOff>
    </xdr:to>
    <xdr:sp macro="" textlink="">
      <xdr:nvSpPr>
        <xdr:cNvPr id="3" name="右中かっこ 2">
          <a:extLst>
            <a:ext uri="{FF2B5EF4-FFF2-40B4-BE49-F238E27FC236}">
              <a16:creationId xmlns:a16="http://schemas.microsoft.com/office/drawing/2014/main" id="{1D5F786F-8D1C-214F-2F17-C9F425154ADA}"/>
            </a:ext>
          </a:extLst>
        </xdr:cNvPr>
        <xdr:cNvSpPr/>
      </xdr:nvSpPr>
      <xdr:spPr>
        <a:xfrm>
          <a:off x="8313420" y="670560"/>
          <a:ext cx="175260" cy="1935480"/>
        </a:xfrm>
        <a:prstGeom prst="rightBrace">
          <a:avLst>
            <a:gd name="adj1" fmla="val 122967"/>
            <a:gd name="adj2" fmla="val 3593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6</xdr:col>
      <xdr:colOff>281940</xdr:colOff>
      <xdr:row>4</xdr:row>
      <xdr:rowOff>60960</xdr:rowOff>
    </xdr:from>
    <xdr:to>
      <xdr:col>7</xdr:col>
      <xdr:colOff>180600</xdr:colOff>
      <xdr:row>5</xdr:row>
      <xdr:rowOff>182880</xdr:rowOff>
    </xdr:to>
    <xdr:sp macro="" textlink="">
      <xdr:nvSpPr>
        <xdr:cNvPr id="4" name="テキスト ボックス 3">
          <a:extLst>
            <a:ext uri="{FF2B5EF4-FFF2-40B4-BE49-F238E27FC236}">
              <a16:creationId xmlns:a16="http://schemas.microsoft.com/office/drawing/2014/main" id="{30223EA4-D902-3D58-757B-3520D3BF8DC4}"/>
            </a:ext>
          </a:extLst>
        </xdr:cNvPr>
        <xdr:cNvSpPr txBox="1"/>
      </xdr:nvSpPr>
      <xdr:spPr>
        <a:xfrm>
          <a:off x="8511540" y="1165860"/>
          <a:ext cx="1476000" cy="579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kern="1200"/>
            <a:t>見積のみのご依頼の</a:t>
          </a:r>
          <a:endParaRPr kumimoji="1" lang="en-US" altLang="ja-JP" sz="1000" kern="1200"/>
        </a:p>
        <a:p>
          <a:r>
            <a:rPr kumimoji="1" lang="ja-JP" altLang="en-US" sz="1000" kern="1200"/>
            <a:t>場合は記入不要です</a:t>
          </a:r>
          <a:endParaRPr kumimoji="1" lang="en-US" altLang="ja-JP" sz="1000" kern="1200"/>
        </a:p>
        <a:p>
          <a:endParaRPr kumimoji="1" lang="ja-JP" altLang="en-US" sz="1000" kern="1200"/>
        </a:p>
      </xdr:txBody>
    </xdr:sp>
    <xdr:clientData/>
  </xdr:twoCellAnchor>
  <mc:AlternateContent xmlns:mc="http://schemas.openxmlformats.org/markup-compatibility/2006">
    <mc:Choice xmlns:a14="http://schemas.microsoft.com/office/drawing/2010/main" Requires="a14">
      <xdr:twoCellAnchor editAs="oneCell">
        <xdr:from>
          <xdr:col>3</xdr:col>
          <xdr:colOff>624840</xdr:colOff>
          <xdr:row>31</xdr:row>
          <xdr:rowOff>198120</xdr:rowOff>
        </xdr:from>
        <xdr:to>
          <xdr:col>3</xdr:col>
          <xdr:colOff>1417320</xdr:colOff>
          <xdr:row>33</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1402080</xdr:colOff>
          <xdr:row>31</xdr:row>
          <xdr:rowOff>190500</xdr:rowOff>
        </xdr:from>
        <xdr:to>
          <xdr:col>3</xdr:col>
          <xdr:colOff>518160</xdr:colOff>
          <xdr:row>33</xdr:row>
          <xdr:rowOff>30480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152400</xdr:colOff>
      <xdr:row>34</xdr:row>
      <xdr:rowOff>53340</xdr:rowOff>
    </xdr:from>
    <xdr:to>
      <xdr:col>7</xdr:col>
      <xdr:colOff>191771</xdr:colOff>
      <xdr:row>37</xdr:row>
      <xdr:rowOff>268605</xdr:rowOff>
    </xdr:to>
    <xdr:sp macro="" textlink="">
      <xdr:nvSpPr>
        <xdr:cNvPr id="6" name="テキスト ボックス 5">
          <a:extLst>
            <a:ext uri="{FF2B5EF4-FFF2-40B4-BE49-F238E27FC236}">
              <a16:creationId xmlns:a16="http://schemas.microsoft.com/office/drawing/2014/main" id="{D8B911A8-78BD-460F-9ED2-E2E921E425DC}"/>
            </a:ext>
          </a:extLst>
        </xdr:cNvPr>
        <xdr:cNvSpPr txBox="1"/>
      </xdr:nvSpPr>
      <xdr:spPr>
        <a:xfrm>
          <a:off x="6804660" y="9243060"/>
          <a:ext cx="3194051" cy="9010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spcCol="0" rtlCol="0" anchor="ctr" anchorCtr="0"/>
        <a:lstStyle/>
        <a:p>
          <a:r>
            <a:rPr lang="ja-JP" altLang="en-US" sz="900" b="0">
              <a:solidFill>
                <a:srgbClr val="FF0000"/>
              </a:solidFill>
            </a:rPr>
            <a:t>・資源保護の観点で試験成績書はお客様ご自身で</a:t>
          </a:r>
          <a:r>
            <a:rPr lang="en-US" sz="900" b="0">
              <a:solidFill>
                <a:srgbClr val="FF0000"/>
              </a:solidFill>
            </a:rPr>
            <a:t>Web</a:t>
          </a:r>
          <a:r>
            <a:rPr lang="ja-JP" altLang="en-US" sz="900" b="0">
              <a:solidFill>
                <a:srgbClr val="FF0000"/>
              </a:solidFill>
            </a:rPr>
            <a:t>よりダウンロードいただく方式を推奨しております。</a:t>
          </a:r>
        </a:p>
        <a:p>
          <a:r>
            <a:rPr lang="ja-JP" altLang="en-US" sz="900" b="0">
              <a:solidFill>
                <a:srgbClr val="FF0000"/>
              </a:solidFill>
            </a:rPr>
            <a:t>・印刷物を</a:t>
          </a:r>
          <a:r>
            <a:rPr lang="en-US" altLang="ja-JP" sz="900" b="0">
              <a:solidFill>
                <a:srgbClr val="FF0000"/>
              </a:solidFill>
            </a:rPr>
            <a:t>2</a:t>
          </a:r>
          <a:r>
            <a:rPr lang="ja-JP" altLang="en-US" sz="900" b="0">
              <a:solidFill>
                <a:srgbClr val="FF0000"/>
              </a:solidFill>
            </a:rPr>
            <a:t>部以上必要な場合は、「文書の追加注文」欄にてご指定ください。</a:t>
          </a:r>
          <a:r>
            <a:rPr lang="en-US" altLang="ja-JP" sz="900" b="0">
              <a:solidFill>
                <a:srgbClr val="FF0000"/>
              </a:solidFill>
            </a:rPr>
            <a:t>2</a:t>
          </a:r>
          <a:r>
            <a:rPr lang="ja-JP" altLang="en-US" sz="900" b="0">
              <a:solidFill>
                <a:srgbClr val="FF0000"/>
              </a:solidFill>
            </a:rPr>
            <a:t>部目からは有償です。</a:t>
          </a:r>
          <a:endParaRPr lang="en-US" sz="900" b="0">
            <a:solidFill>
              <a:srgbClr val="FF0000"/>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02178-8DA6-4BD6-9F24-08F793024168}">
  <sheetPr codeName="Sheet1">
    <pageSetUpPr fitToPage="1"/>
  </sheetPr>
  <dimension ref="B1:H68"/>
  <sheetViews>
    <sheetView showGridLines="0" tabSelected="1" zoomScaleNormal="100" workbookViewId="0">
      <selection activeCell="C60" sqref="C60"/>
    </sheetView>
  </sheetViews>
  <sheetFormatPr defaultColWidth="9.09765625" defaultRowHeight="18" outlineLevelRow="1"/>
  <cols>
    <col min="1" max="1" width="3.19921875" style="1" customWidth="1"/>
    <col min="2" max="2" width="20.69921875" style="1" customWidth="1"/>
    <col min="3" max="7" width="22" style="1" customWidth="1"/>
    <col min="8" max="8" width="3.19921875" style="1" customWidth="1"/>
    <col min="9" max="9" width="0.69921875" style="1" customWidth="1"/>
    <col min="10" max="16384" width="9.09765625" style="1"/>
  </cols>
  <sheetData>
    <row r="1" spans="2:8" ht="27" customHeight="1">
      <c r="B1" s="76" t="s">
        <v>0</v>
      </c>
      <c r="C1" s="76"/>
      <c r="D1" s="76"/>
      <c r="E1" s="76"/>
      <c r="F1" s="76"/>
      <c r="G1" s="76"/>
      <c r="H1" s="76"/>
    </row>
    <row r="2" spans="2:8">
      <c r="B2" s="77" t="s">
        <v>1</v>
      </c>
      <c r="C2" s="77"/>
      <c r="D2" s="77"/>
      <c r="E2" s="77"/>
      <c r="F2" s="77"/>
      <c r="G2" s="77"/>
      <c r="H2" s="77"/>
    </row>
    <row r="3" spans="2:8" ht="6" customHeight="1">
      <c r="B3" s="5"/>
      <c r="C3" s="20"/>
      <c r="D3" s="20"/>
      <c r="E3" s="20"/>
      <c r="F3" s="20"/>
      <c r="G3" s="20"/>
      <c r="H3" s="21"/>
    </row>
    <row r="4" spans="2:8" ht="36">
      <c r="B4" s="32" t="s">
        <v>2</v>
      </c>
      <c r="C4" s="15"/>
      <c r="D4" s="13" t="s">
        <v>3</v>
      </c>
      <c r="E4" s="79"/>
      <c r="F4" s="79"/>
      <c r="H4" s="30"/>
    </row>
    <row r="5" spans="2:8" ht="36">
      <c r="B5" s="32" t="s">
        <v>4</v>
      </c>
      <c r="C5" s="15"/>
      <c r="D5" s="33" t="s">
        <v>5</v>
      </c>
      <c r="E5" s="64"/>
      <c r="F5" s="65"/>
      <c r="H5" s="30"/>
    </row>
    <row r="6" spans="2:8" ht="36">
      <c r="B6" s="33" t="s">
        <v>6</v>
      </c>
      <c r="C6" s="52"/>
      <c r="D6" s="56" t="s">
        <v>7</v>
      </c>
      <c r="E6" s="78" t="s">
        <v>73</v>
      </c>
      <c r="F6" s="78"/>
      <c r="G6" s="34"/>
      <c r="H6" s="30"/>
    </row>
    <row r="7" spans="2:8">
      <c r="B7" s="23"/>
      <c r="G7" s="81" t="str">
        <f>IF(List!$J$12=0,"","台数："&amp;List!$J$12&amp;"台")</f>
        <v/>
      </c>
      <c r="H7" s="30"/>
    </row>
    <row r="8" spans="2:8">
      <c r="B8" s="35" t="s">
        <v>8</v>
      </c>
      <c r="C8" s="80"/>
      <c r="D8" s="80"/>
      <c r="G8" s="81"/>
      <c r="H8" s="30"/>
    </row>
    <row r="9" spans="2:8" ht="24.75" customHeight="1">
      <c r="B9" s="36"/>
      <c r="C9" s="37" t="s">
        <v>9</v>
      </c>
      <c r="D9" s="37" t="s">
        <v>10</v>
      </c>
      <c r="E9" s="26"/>
      <c r="F9" s="26"/>
      <c r="G9" s="26"/>
      <c r="H9" s="31"/>
    </row>
    <row r="10" spans="2:8">
      <c r="C10" s="14"/>
    </row>
    <row r="11" spans="2:8" ht="45" customHeight="1">
      <c r="B11" s="66" t="s">
        <v>11</v>
      </c>
      <c r="C11" s="67"/>
      <c r="D11" s="27"/>
      <c r="E11" s="67" t="s">
        <v>11</v>
      </c>
      <c r="F11" s="67"/>
      <c r="G11" s="27"/>
      <c r="H11" s="21"/>
    </row>
    <row r="12" spans="2:8">
      <c r="B12" s="22" t="s">
        <v>12</v>
      </c>
      <c r="C12" s="68"/>
      <c r="D12" s="68"/>
      <c r="E12" s="1" t="s">
        <v>12</v>
      </c>
      <c r="F12" s="69"/>
      <c r="G12" s="69"/>
      <c r="H12" s="30"/>
    </row>
    <row r="13" spans="2:8">
      <c r="B13" s="22" t="s">
        <v>13</v>
      </c>
      <c r="C13" s="68"/>
      <c r="D13" s="68"/>
      <c r="E13" s="1" t="s">
        <v>13</v>
      </c>
      <c r="F13" s="69"/>
      <c r="G13" s="69"/>
      <c r="H13" s="29"/>
    </row>
    <row r="14" spans="2:8">
      <c r="B14" s="22" t="s">
        <v>76</v>
      </c>
      <c r="C14" s="68"/>
      <c r="D14" s="68"/>
      <c r="E14" s="22" t="s">
        <v>76</v>
      </c>
      <c r="F14" s="69"/>
      <c r="G14" s="69"/>
      <c r="H14" s="30"/>
    </row>
    <row r="15" spans="2:8">
      <c r="B15" s="22" t="s">
        <v>14</v>
      </c>
      <c r="C15" s="68"/>
      <c r="D15" s="68"/>
      <c r="E15" s="1" t="s">
        <v>14</v>
      </c>
      <c r="F15" s="69"/>
      <c r="G15" s="69"/>
      <c r="H15" s="30"/>
    </row>
    <row r="16" spans="2:8">
      <c r="B16" s="22" t="s">
        <v>15</v>
      </c>
      <c r="C16" s="68"/>
      <c r="D16" s="68"/>
      <c r="E16" s="1" t="s">
        <v>15</v>
      </c>
      <c r="F16" s="69"/>
      <c r="G16" s="69"/>
      <c r="H16" s="30"/>
    </row>
    <row r="17" spans="2:8">
      <c r="B17" s="22" t="s">
        <v>16</v>
      </c>
      <c r="C17" s="68"/>
      <c r="D17" s="68"/>
      <c r="E17" s="1" t="s">
        <v>16</v>
      </c>
      <c r="F17" s="69"/>
      <c r="G17" s="69"/>
      <c r="H17" s="30"/>
    </row>
    <row r="18" spans="2:8">
      <c r="B18" s="22" t="s">
        <v>17</v>
      </c>
      <c r="C18" s="68"/>
      <c r="D18" s="68"/>
      <c r="E18" s="1" t="s">
        <v>17</v>
      </c>
      <c r="F18" s="69"/>
      <c r="G18" s="69"/>
      <c r="H18" s="30"/>
    </row>
    <row r="19" spans="2:8">
      <c r="B19" s="22" t="s">
        <v>18</v>
      </c>
      <c r="C19" s="68"/>
      <c r="D19" s="68"/>
      <c r="E19" s="1" t="s">
        <v>18</v>
      </c>
      <c r="F19" s="69"/>
      <c r="G19" s="69"/>
      <c r="H19" s="30"/>
    </row>
    <row r="20" spans="2:8">
      <c r="B20" s="41" t="s">
        <v>19</v>
      </c>
      <c r="C20" s="25"/>
      <c r="D20" s="25"/>
      <c r="E20" s="26"/>
      <c r="F20" s="25"/>
      <c r="G20" s="28"/>
      <c r="H20" s="31"/>
    </row>
    <row r="21" spans="2:8" ht="45" hidden="1" customHeight="1" outlineLevel="1">
      <c r="B21" s="66" t="s">
        <v>11</v>
      </c>
      <c r="C21" s="67"/>
      <c r="D21" s="13"/>
      <c r="E21" s="67" t="s">
        <v>11</v>
      </c>
      <c r="F21" s="67"/>
      <c r="G21" s="28"/>
      <c r="H21" s="21"/>
    </row>
    <row r="22" spans="2:8" hidden="1" outlineLevel="1">
      <c r="B22" s="23" t="s">
        <v>12</v>
      </c>
      <c r="C22" s="69"/>
      <c r="D22" s="69"/>
      <c r="E22" s="1" t="s">
        <v>12</v>
      </c>
      <c r="F22" s="69"/>
      <c r="G22" s="69"/>
      <c r="H22" s="30"/>
    </row>
    <row r="23" spans="2:8" hidden="1" outlineLevel="1">
      <c r="B23" s="23" t="s">
        <v>13</v>
      </c>
      <c r="C23" s="69"/>
      <c r="D23" s="69"/>
      <c r="E23" s="1" t="s">
        <v>13</v>
      </c>
      <c r="F23" s="69"/>
      <c r="G23" s="69"/>
      <c r="H23" s="30"/>
    </row>
    <row r="24" spans="2:8" hidden="1" outlineLevel="1">
      <c r="B24" s="22" t="s">
        <v>76</v>
      </c>
      <c r="C24" s="69"/>
      <c r="D24" s="69"/>
      <c r="E24" s="22" t="s">
        <v>76</v>
      </c>
      <c r="F24" s="69"/>
      <c r="G24" s="69"/>
      <c r="H24" s="30"/>
    </row>
    <row r="25" spans="2:8" hidden="1" outlineLevel="1">
      <c r="B25" s="23" t="s">
        <v>14</v>
      </c>
      <c r="C25" s="69"/>
      <c r="D25" s="69"/>
      <c r="E25" s="1" t="s">
        <v>14</v>
      </c>
      <c r="F25" s="69"/>
      <c r="G25" s="69"/>
      <c r="H25" s="30"/>
    </row>
    <row r="26" spans="2:8" hidden="1" outlineLevel="1">
      <c r="B26" s="23" t="s">
        <v>15</v>
      </c>
      <c r="C26" s="69"/>
      <c r="D26" s="69"/>
      <c r="E26" s="1" t="s">
        <v>15</v>
      </c>
      <c r="F26" s="69"/>
      <c r="G26" s="69"/>
      <c r="H26" s="30"/>
    </row>
    <row r="27" spans="2:8" hidden="1" outlineLevel="1">
      <c r="B27" s="23" t="s">
        <v>16</v>
      </c>
      <c r="C27" s="69"/>
      <c r="D27" s="69"/>
      <c r="E27" s="1" t="s">
        <v>16</v>
      </c>
      <c r="F27" s="69"/>
      <c r="G27" s="69"/>
      <c r="H27" s="30"/>
    </row>
    <row r="28" spans="2:8" hidden="1" outlineLevel="1">
      <c r="B28" s="23" t="s">
        <v>17</v>
      </c>
      <c r="C28" s="69"/>
      <c r="D28" s="69"/>
      <c r="E28" s="1" t="s">
        <v>17</v>
      </c>
      <c r="F28" s="69"/>
      <c r="G28" s="69"/>
      <c r="H28" s="30"/>
    </row>
    <row r="29" spans="2:8" hidden="1" outlineLevel="1">
      <c r="B29" s="23" t="s">
        <v>18</v>
      </c>
      <c r="C29" s="69"/>
      <c r="D29" s="69"/>
      <c r="E29" s="1" t="s">
        <v>18</v>
      </c>
      <c r="F29" s="69"/>
      <c r="G29" s="69"/>
      <c r="H29" s="30"/>
    </row>
    <row r="30" spans="2:8" hidden="1" outlineLevel="1">
      <c r="B30" s="24"/>
      <c r="C30" s="25"/>
      <c r="D30" s="25"/>
      <c r="E30" s="26"/>
      <c r="F30" s="25"/>
      <c r="G30" s="28"/>
      <c r="H30" s="31"/>
    </row>
    <row r="31" spans="2:8" collapsed="1">
      <c r="C31" s="13"/>
      <c r="D31" s="13"/>
      <c r="F31" s="13"/>
      <c r="G31" s="13"/>
    </row>
    <row r="32" spans="2:8">
      <c r="B32" s="63" t="s">
        <v>84</v>
      </c>
      <c r="C32" s="38"/>
      <c r="D32" s="38"/>
      <c r="E32" s="20"/>
      <c r="F32" s="38"/>
      <c r="G32" s="38"/>
      <c r="H32" s="21"/>
    </row>
    <row r="33" spans="2:8">
      <c r="B33" s="23" t="s">
        <v>85</v>
      </c>
      <c r="C33" s="13"/>
      <c r="D33" s="62" t="s">
        <v>83</v>
      </c>
      <c r="F33" s="13"/>
      <c r="G33" s="13"/>
      <c r="H33" s="30"/>
    </row>
    <row r="34" spans="2:8">
      <c r="B34" s="73" t="s">
        <v>86</v>
      </c>
      <c r="C34" s="74"/>
      <c r="E34" s="55"/>
      <c r="F34" s="13"/>
      <c r="G34" s="13"/>
      <c r="H34" s="30"/>
    </row>
    <row r="35" spans="2:8">
      <c r="B35" s="53" t="s">
        <v>87</v>
      </c>
      <c r="C35" s="69"/>
      <c r="D35" s="69"/>
      <c r="E35" s="69"/>
      <c r="F35" s="58"/>
      <c r="G35" s="59"/>
      <c r="H35" s="30"/>
    </row>
    <row r="36" spans="2:8">
      <c r="B36" s="53" t="s">
        <v>88</v>
      </c>
      <c r="C36" s="69"/>
      <c r="D36" s="69"/>
      <c r="E36" s="69"/>
      <c r="F36" s="60"/>
      <c r="G36" s="59"/>
      <c r="H36" s="30"/>
    </row>
    <row r="37" spans="2:8">
      <c r="B37" s="53" t="s">
        <v>89</v>
      </c>
      <c r="C37" s="70"/>
      <c r="D37" s="71"/>
      <c r="E37" s="72"/>
      <c r="F37" s="60"/>
      <c r="G37" s="59"/>
      <c r="H37" s="30"/>
    </row>
    <row r="38" spans="2:8" ht="24" customHeight="1">
      <c r="B38" s="54" t="s">
        <v>74</v>
      </c>
      <c r="C38" s="70" t="s">
        <v>82</v>
      </c>
      <c r="D38" s="71"/>
      <c r="E38" s="72"/>
      <c r="F38" s="60"/>
      <c r="G38" s="59"/>
      <c r="H38" s="30"/>
    </row>
    <row r="39" spans="2:8" ht="6" customHeight="1">
      <c r="B39" s="24"/>
      <c r="C39" s="39"/>
      <c r="D39" s="39"/>
      <c r="E39" s="39"/>
      <c r="F39" s="25"/>
      <c r="G39" s="25"/>
      <c r="H39" s="31"/>
    </row>
    <row r="40" spans="2:8" ht="18.600000000000001" thickBot="1">
      <c r="B40" s="75"/>
      <c r="C40" s="75"/>
      <c r="D40" s="75"/>
      <c r="E40" s="75"/>
      <c r="F40" s="75"/>
      <c r="G40" s="75"/>
      <c r="H40" s="75"/>
    </row>
    <row r="41" spans="2:8" ht="18.600000000000001" thickBot="1">
      <c r="B41" s="5"/>
      <c r="C41" s="8" t="s">
        <v>20</v>
      </c>
      <c r="D41" s="8" t="s">
        <v>21</v>
      </c>
      <c r="E41" s="61" t="s">
        <v>22</v>
      </c>
      <c r="F41" s="8" t="s">
        <v>23</v>
      </c>
      <c r="G41" s="9" t="s">
        <v>24</v>
      </c>
    </row>
    <row r="42" spans="2:8">
      <c r="B42" s="16" t="s">
        <v>77</v>
      </c>
      <c r="C42" s="17"/>
      <c r="D42" s="17"/>
      <c r="E42" s="17"/>
      <c r="F42" s="17"/>
      <c r="G42" s="17"/>
    </row>
    <row r="43" spans="2:8">
      <c r="B43" s="44" t="s">
        <v>79</v>
      </c>
      <c r="C43" s="17"/>
      <c r="D43" s="17"/>
      <c r="E43" s="17"/>
      <c r="F43" s="17"/>
      <c r="G43" s="17"/>
    </row>
    <row r="44" spans="2:8">
      <c r="B44" s="6" t="s">
        <v>25</v>
      </c>
      <c r="C44" s="4"/>
      <c r="D44" s="4"/>
      <c r="E44" s="4"/>
      <c r="F44" s="4"/>
      <c r="G44" s="10"/>
    </row>
    <row r="45" spans="2:8">
      <c r="B45" s="6" t="s">
        <v>26</v>
      </c>
      <c r="C45" s="3"/>
      <c r="D45" s="3"/>
      <c r="E45" s="3"/>
      <c r="F45" s="3"/>
      <c r="G45" s="11"/>
    </row>
    <row r="46" spans="2:8">
      <c r="B46" s="51" t="s">
        <v>81</v>
      </c>
      <c r="C46" s="45"/>
      <c r="D46" s="45"/>
      <c r="E46" s="45"/>
      <c r="F46" s="45"/>
      <c r="G46" s="46"/>
    </row>
    <row r="47" spans="2:8" ht="48" customHeight="1">
      <c r="B47" s="6" t="s">
        <v>80</v>
      </c>
      <c r="C47" s="49"/>
      <c r="D47" s="49"/>
      <c r="E47" s="49"/>
      <c r="F47" s="49"/>
      <c r="G47" s="50"/>
    </row>
    <row r="48" spans="2:8">
      <c r="B48" s="6" t="s">
        <v>75</v>
      </c>
      <c r="C48" s="12"/>
      <c r="D48" s="12"/>
      <c r="E48" s="12"/>
      <c r="F48" s="12"/>
      <c r="G48" s="12"/>
    </row>
    <row r="49" spans="2:7" ht="36">
      <c r="B49" s="7" t="s">
        <v>28</v>
      </c>
      <c r="C49" s="45"/>
      <c r="D49" s="45"/>
      <c r="E49" s="45"/>
      <c r="F49" s="45"/>
      <c r="G49" s="46"/>
    </row>
    <row r="50" spans="2:7" ht="34.5" customHeight="1">
      <c r="B50" s="7" t="s">
        <v>29</v>
      </c>
      <c r="C50" s="18"/>
      <c r="D50" s="18"/>
      <c r="E50" s="18"/>
      <c r="F50" s="18"/>
      <c r="G50" s="18"/>
    </row>
    <row r="51" spans="2:7">
      <c r="B51" s="6" t="s">
        <v>30</v>
      </c>
      <c r="C51" s="45"/>
      <c r="D51" s="45"/>
      <c r="E51" s="45"/>
      <c r="F51" s="45"/>
      <c r="G51" s="46"/>
    </row>
    <row r="52" spans="2:7" ht="60" customHeight="1" thickBot="1">
      <c r="B52" s="6" t="s">
        <v>31</v>
      </c>
      <c r="C52" s="47"/>
      <c r="D52" s="47"/>
      <c r="E52" s="47"/>
      <c r="F52" s="47"/>
      <c r="G52" s="48"/>
    </row>
    <row r="53" spans="2:7">
      <c r="B53" s="40" t="s">
        <v>32</v>
      </c>
    </row>
    <row r="54" spans="2:7" ht="18.600000000000001" hidden="1" outlineLevel="1" thickBot="1">
      <c r="B54" s="5"/>
      <c r="C54" s="8" t="s">
        <v>33</v>
      </c>
      <c r="D54" s="8" t="s">
        <v>34</v>
      </c>
      <c r="E54" s="8" t="s">
        <v>35</v>
      </c>
      <c r="F54" s="8" t="s">
        <v>36</v>
      </c>
      <c r="G54" s="9" t="s">
        <v>37</v>
      </c>
    </row>
    <row r="55" spans="2:7" hidden="1" outlineLevel="1">
      <c r="B55" s="16" t="s">
        <v>77</v>
      </c>
      <c r="C55" s="17"/>
      <c r="D55" s="17"/>
      <c r="E55" s="17"/>
      <c r="F55" s="17"/>
      <c r="G55" s="17"/>
    </row>
    <row r="56" spans="2:7" hidden="1" outlineLevel="1">
      <c r="B56" s="44" t="s">
        <v>78</v>
      </c>
      <c r="C56" s="17"/>
      <c r="D56" s="17"/>
      <c r="E56" s="17"/>
      <c r="F56" s="17"/>
      <c r="G56" s="17"/>
    </row>
    <row r="57" spans="2:7" hidden="1" outlineLevel="1">
      <c r="B57" s="6" t="s">
        <v>25</v>
      </c>
      <c r="C57" s="4"/>
      <c r="D57" s="4"/>
      <c r="E57" s="4"/>
      <c r="F57" s="4"/>
      <c r="G57" s="10"/>
    </row>
    <row r="58" spans="2:7" hidden="1" outlineLevel="1">
      <c r="B58" s="6" t="s">
        <v>26</v>
      </c>
      <c r="C58" s="3"/>
      <c r="D58" s="3"/>
      <c r="E58" s="3"/>
      <c r="F58" s="3"/>
      <c r="G58" s="11"/>
    </row>
    <row r="59" spans="2:7" hidden="1" outlineLevel="1">
      <c r="B59" s="51" t="s">
        <v>81</v>
      </c>
      <c r="C59" s="45"/>
      <c r="D59" s="45"/>
      <c r="E59" s="45"/>
      <c r="F59" s="45"/>
      <c r="G59" s="46"/>
    </row>
    <row r="60" spans="2:7" ht="30" hidden="1" customHeight="1" outlineLevel="1">
      <c r="B60" s="6" t="s">
        <v>80</v>
      </c>
      <c r="C60" s="49"/>
      <c r="D60" s="49"/>
      <c r="E60" s="49"/>
      <c r="F60" s="49"/>
      <c r="G60" s="50"/>
    </row>
    <row r="61" spans="2:7" hidden="1" outlineLevel="1">
      <c r="B61" s="6" t="s">
        <v>27</v>
      </c>
      <c r="C61" s="12"/>
      <c r="D61" s="12"/>
      <c r="E61" s="12"/>
      <c r="F61" s="12"/>
      <c r="G61" s="12"/>
    </row>
    <row r="62" spans="2:7" ht="36" hidden="1" outlineLevel="1">
      <c r="B62" s="7" t="s">
        <v>90</v>
      </c>
      <c r="C62" s="45"/>
      <c r="D62" s="45"/>
      <c r="E62" s="45"/>
      <c r="F62" s="45"/>
      <c r="G62" s="46"/>
    </row>
    <row r="63" spans="2:7" ht="34.5" hidden="1" customHeight="1" outlineLevel="1">
      <c r="B63" s="7" t="s">
        <v>29</v>
      </c>
      <c r="C63" s="18"/>
      <c r="D63" s="18"/>
      <c r="E63" s="18"/>
      <c r="F63" s="18"/>
      <c r="G63" s="18"/>
    </row>
    <row r="64" spans="2:7" hidden="1" outlineLevel="1">
      <c r="B64" s="6" t="s">
        <v>30</v>
      </c>
      <c r="C64" s="45"/>
      <c r="D64" s="45"/>
      <c r="E64" s="45"/>
      <c r="F64" s="45"/>
      <c r="G64" s="46"/>
    </row>
    <row r="65" spans="2:7" ht="60" hidden="1" customHeight="1" outlineLevel="1" thickBot="1">
      <c r="B65" s="6" t="s">
        <v>31</v>
      </c>
      <c r="C65" s="47"/>
      <c r="D65" s="47"/>
      <c r="E65" s="47"/>
      <c r="F65" s="47"/>
      <c r="G65" s="48"/>
    </row>
    <row r="66" spans="2:7" ht="12.75" customHeight="1" collapsed="1">
      <c r="B66" s="19" t="s">
        <v>38</v>
      </c>
    </row>
    <row r="67" spans="2:7" ht="12.75" customHeight="1">
      <c r="B67" s="19" t="s">
        <v>39</v>
      </c>
    </row>
    <row r="68" spans="2:7" ht="12.75" customHeight="1">
      <c r="B68" s="19" t="s">
        <v>40</v>
      </c>
    </row>
  </sheetData>
  <mergeCells count="49">
    <mergeCell ref="B1:H1"/>
    <mergeCell ref="B2:H2"/>
    <mergeCell ref="F19:G19"/>
    <mergeCell ref="F15:G15"/>
    <mergeCell ref="C12:D12"/>
    <mergeCell ref="C13:D13"/>
    <mergeCell ref="C16:D16"/>
    <mergeCell ref="C17:D17"/>
    <mergeCell ref="E6:F6"/>
    <mergeCell ref="E4:F4"/>
    <mergeCell ref="C8:D8"/>
    <mergeCell ref="F13:G13"/>
    <mergeCell ref="F16:G16"/>
    <mergeCell ref="F17:G17"/>
    <mergeCell ref="F18:G18"/>
    <mergeCell ref="G7:G8"/>
    <mergeCell ref="C37:E37"/>
    <mergeCell ref="B34:C34"/>
    <mergeCell ref="C22:D22"/>
    <mergeCell ref="F22:G22"/>
    <mergeCell ref="B40:H40"/>
    <mergeCell ref="F28:G28"/>
    <mergeCell ref="C29:D29"/>
    <mergeCell ref="F29:G29"/>
    <mergeCell ref="C35:E35"/>
    <mergeCell ref="C36:E36"/>
    <mergeCell ref="C28:D28"/>
    <mergeCell ref="C38:E38"/>
    <mergeCell ref="C27:D27"/>
    <mergeCell ref="F27:G27"/>
    <mergeCell ref="C23:D23"/>
    <mergeCell ref="F23:G23"/>
    <mergeCell ref="C25:D25"/>
    <mergeCell ref="F25:G25"/>
    <mergeCell ref="C26:D26"/>
    <mergeCell ref="F26:G26"/>
    <mergeCell ref="C14:D14"/>
    <mergeCell ref="F14:G14"/>
    <mergeCell ref="C24:D24"/>
    <mergeCell ref="F24:G24"/>
    <mergeCell ref="E5:F5"/>
    <mergeCell ref="B11:C11"/>
    <mergeCell ref="E11:F11"/>
    <mergeCell ref="B21:C21"/>
    <mergeCell ref="C18:D18"/>
    <mergeCell ref="C19:D19"/>
    <mergeCell ref="C15:D15"/>
    <mergeCell ref="F12:G12"/>
    <mergeCell ref="E21:F21"/>
  </mergeCells>
  <phoneticPr fontId="7"/>
  <conditionalFormatting sqref="B4">
    <cfRule type="expression" dxfId="15" priority="10">
      <formula>ISBLANK($C$4)=FALSE</formula>
    </cfRule>
  </conditionalFormatting>
  <conditionalFormatting sqref="B5">
    <cfRule type="expression" dxfId="14" priority="26">
      <formula>ISBLANK($C$5)=FALSE</formula>
    </cfRule>
  </conditionalFormatting>
  <conditionalFormatting sqref="B6">
    <cfRule type="expression" dxfId="13" priority="25">
      <formula>ISBLANK($C$6)=FALSE</formula>
    </cfRule>
  </conditionalFormatting>
  <conditionalFormatting sqref="B8">
    <cfRule type="expression" dxfId="12" priority="21">
      <formula>ISBLANK($C$8)=FALSE</formula>
    </cfRule>
  </conditionalFormatting>
  <conditionalFormatting sqref="B12:B19">
    <cfRule type="expression" dxfId="11" priority="20">
      <formula>ISBLANK($C12)=FALSE</formula>
    </cfRule>
  </conditionalFormatting>
  <conditionalFormatting sqref="B22:B29">
    <cfRule type="expression" dxfId="10" priority="2">
      <formula>ISBLANK($C22)=FALSE</formula>
    </cfRule>
  </conditionalFormatting>
  <conditionalFormatting sqref="B34">
    <cfRule type="expression" dxfId="9" priority="15">
      <formula>ISBLANK($C$35)=FALSE</formula>
    </cfRule>
  </conditionalFormatting>
  <conditionalFormatting sqref="C41:G41">
    <cfRule type="expression" dxfId="8" priority="14">
      <formula>ISBLANK(C$44)=FALSE</formula>
    </cfRule>
  </conditionalFormatting>
  <conditionalFormatting sqref="C54:G54">
    <cfRule type="expression" dxfId="7" priority="13">
      <formula>ISBLANK(C$57)=FALSE</formula>
    </cfRule>
  </conditionalFormatting>
  <conditionalFormatting sqref="D4">
    <cfRule type="expression" dxfId="6" priority="9">
      <formula>ISBLANK($E$4)=FALSE</formula>
    </cfRule>
  </conditionalFormatting>
  <conditionalFormatting sqref="D5">
    <cfRule type="expression" dxfId="5" priority="8">
      <formula>ISBLANK($E$5)=FALSE</formula>
    </cfRule>
  </conditionalFormatting>
  <conditionalFormatting sqref="D6">
    <cfRule type="expression" dxfId="4" priority="7">
      <formula>$E$6&lt;&gt;"(休業日などのため納品できない日があればご記入ください)"</formula>
    </cfRule>
  </conditionalFormatting>
  <conditionalFormatting sqref="E12:E13 E15:E19">
    <cfRule type="expression" dxfId="3" priority="19">
      <formula>ISBLANK($F12)=FALSE</formula>
    </cfRule>
  </conditionalFormatting>
  <conditionalFormatting sqref="E14">
    <cfRule type="expression" dxfId="2" priority="3">
      <formula>ISBLANK($C14)=FALSE</formula>
    </cfRule>
  </conditionalFormatting>
  <conditionalFormatting sqref="E22:E23 E25:E29">
    <cfRule type="expression" dxfId="1" priority="17">
      <formula>ISBLANK($F22)=FALSE</formula>
    </cfRule>
  </conditionalFormatting>
  <conditionalFormatting sqref="E24">
    <cfRule type="expression" dxfId="0" priority="1">
      <formula>ISBLANK($C24)=FALSE</formula>
    </cfRule>
  </conditionalFormatting>
  <dataValidations count="7">
    <dataValidation type="list" allowBlank="1" showInputMessage="1" sqref="C61:G61 C48:G48" xr:uid="{C3A402D2-854C-4C19-BB32-033FDD5BEE47}">
      <formula1>校正種類</formula1>
    </dataValidation>
    <dataValidation type="list" allowBlank="1" showInputMessage="1" showErrorMessage="1" sqref="E4:F4" xr:uid="{6B2B548E-7353-4830-936C-46D5E4262578}">
      <formula1>引取希望</formula1>
    </dataValidation>
    <dataValidation type="list" allowBlank="1" showInputMessage="1" showErrorMessage="1" sqref="E5" xr:uid="{B243B8F1-C405-4AEE-8FCB-6A11D7E79D4B}">
      <formula1>納品希望</formula1>
    </dataValidation>
    <dataValidation type="list" allowBlank="1" showInputMessage="1" sqref="C63:G63 C50:G50" xr:uid="{20B32E0C-D229-4271-8074-AE07395EC5EF}">
      <formula1>追加指示</formula1>
    </dataValidation>
    <dataValidation type="list" allowBlank="1" showInputMessage="1" showErrorMessage="1" sqref="C38:E38" xr:uid="{1FD4743E-2D20-4D40-B5D8-91B08FDDE3AA}">
      <formula1>"校正証明書はWebからダウンロード(推奨)※校正証明書部分のみ印刷物で納品, 校正証明書(校正証明書/試験成績書）全て印刷物で納品"</formula1>
    </dataValidation>
    <dataValidation type="list" allowBlank="1" showInputMessage="1" showErrorMessage="1" sqref="C6" xr:uid="{69CAA843-F86D-46EC-8094-264B7EBD4A43}">
      <formula1>"あり（添付）,あり（後日発行）,なし"</formula1>
    </dataValidation>
    <dataValidation type="list" allowBlank="1" showInputMessage="1" sqref="C43:G43 C56:G56" xr:uid="{A51F3BBF-FBE2-44AB-B77C-010CAE2E9CBE}">
      <formula1>"見積,引取,見積+引取"</formula1>
    </dataValidation>
  </dataValidations>
  <pageMargins left="0.25" right="0.25" top="0.75" bottom="0.75" header="0.3" footer="0.3"/>
  <pageSetup paperSize="9" scale="4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defaultSize="0" autoFill="0" autoLine="0" autoPict="0">
                <anchor moveWithCells="1">
                  <from>
                    <xdr:col>1</xdr:col>
                    <xdr:colOff>0</xdr:colOff>
                    <xdr:row>20</xdr:row>
                    <xdr:rowOff>45720</xdr:rowOff>
                  </from>
                  <to>
                    <xdr:col>1</xdr:col>
                    <xdr:colOff>906780</xdr:colOff>
                    <xdr:row>32</xdr:row>
                    <xdr:rowOff>76200</xdr:rowOff>
                  </to>
                </anchor>
              </controlPr>
            </control>
          </mc:Choice>
        </mc:AlternateContent>
        <mc:AlternateContent xmlns:mc="http://schemas.openxmlformats.org/markup-compatibility/2006">
          <mc:Choice Requires="x14">
            <control shapeId="1046" r:id="rId5" name="Check Box 22">
              <controlPr defaultSize="0" autoFill="0" autoLine="0" autoPict="0">
                <anchor moveWithCells="1">
                  <from>
                    <xdr:col>1</xdr:col>
                    <xdr:colOff>0</xdr:colOff>
                    <xdr:row>20</xdr:row>
                    <xdr:rowOff>274320</xdr:rowOff>
                  </from>
                  <to>
                    <xdr:col>1</xdr:col>
                    <xdr:colOff>906780</xdr:colOff>
                    <xdr:row>31</xdr:row>
                    <xdr:rowOff>99060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1</xdr:col>
                    <xdr:colOff>556260</xdr:colOff>
                    <xdr:row>20</xdr:row>
                    <xdr:rowOff>106680</xdr:rowOff>
                  </from>
                  <to>
                    <xdr:col>2</xdr:col>
                    <xdr:colOff>30480</xdr:colOff>
                    <xdr:row>32</xdr:row>
                    <xdr:rowOff>76200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1</xdr:col>
                    <xdr:colOff>563880</xdr:colOff>
                    <xdr:row>20</xdr:row>
                    <xdr:rowOff>327660</xdr:rowOff>
                  </from>
                  <to>
                    <xdr:col>2</xdr:col>
                    <xdr:colOff>38100</xdr:colOff>
                    <xdr:row>31</xdr:row>
                    <xdr:rowOff>22860</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4</xdr:col>
                    <xdr:colOff>0</xdr:colOff>
                    <xdr:row>20</xdr:row>
                    <xdr:rowOff>45720</xdr:rowOff>
                  </from>
                  <to>
                    <xdr:col>4</xdr:col>
                    <xdr:colOff>906780</xdr:colOff>
                    <xdr:row>32</xdr:row>
                    <xdr:rowOff>76200</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4</xdr:col>
                    <xdr:colOff>0</xdr:colOff>
                    <xdr:row>20</xdr:row>
                    <xdr:rowOff>274320</xdr:rowOff>
                  </from>
                  <to>
                    <xdr:col>4</xdr:col>
                    <xdr:colOff>906780</xdr:colOff>
                    <xdr:row>31</xdr:row>
                    <xdr:rowOff>99060</xdr:rowOff>
                  </to>
                </anchor>
              </controlPr>
            </control>
          </mc:Choice>
        </mc:AlternateContent>
        <mc:AlternateContent xmlns:mc="http://schemas.openxmlformats.org/markup-compatibility/2006">
          <mc:Choice Requires="x14">
            <control shapeId="1051" r:id="rId10" name="Check Box 27">
              <controlPr defaultSize="0" autoFill="0" autoLine="0" autoPict="0">
                <anchor moveWithCells="1">
                  <from>
                    <xdr:col>4</xdr:col>
                    <xdr:colOff>556260</xdr:colOff>
                    <xdr:row>20</xdr:row>
                    <xdr:rowOff>106680</xdr:rowOff>
                  </from>
                  <to>
                    <xdr:col>4</xdr:col>
                    <xdr:colOff>1607820</xdr:colOff>
                    <xdr:row>32</xdr:row>
                    <xdr:rowOff>76200</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4</xdr:col>
                    <xdr:colOff>563880</xdr:colOff>
                    <xdr:row>20</xdr:row>
                    <xdr:rowOff>327660</xdr:rowOff>
                  </from>
                  <to>
                    <xdr:col>4</xdr:col>
                    <xdr:colOff>1615440</xdr:colOff>
                    <xdr:row>31</xdr:row>
                    <xdr:rowOff>22860</xdr:rowOff>
                  </to>
                </anchor>
              </controlPr>
            </control>
          </mc:Choice>
        </mc:AlternateContent>
        <mc:AlternateContent xmlns:mc="http://schemas.openxmlformats.org/markup-compatibility/2006">
          <mc:Choice Requires="x14">
            <control shapeId="1072" r:id="rId12" name="Check Box 48">
              <controlPr defaultSize="0" autoFill="0" autoLine="0" autoPict="0">
                <anchor moveWithCells="1" sizeWithCells="1">
                  <from>
                    <xdr:col>1</xdr:col>
                    <xdr:colOff>7620</xdr:colOff>
                    <xdr:row>10</xdr:row>
                    <xdr:rowOff>60960</xdr:rowOff>
                  </from>
                  <to>
                    <xdr:col>1</xdr:col>
                    <xdr:colOff>419100</xdr:colOff>
                    <xdr:row>10</xdr:row>
                    <xdr:rowOff>289560</xdr:rowOff>
                  </to>
                </anchor>
              </controlPr>
            </control>
          </mc:Choice>
        </mc:AlternateContent>
        <mc:AlternateContent xmlns:mc="http://schemas.openxmlformats.org/markup-compatibility/2006">
          <mc:Choice Requires="x14">
            <control shapeId="1081" r:id="rId13" name="Check Box 57">
              <controlPr defaultSize="0" autoFill="0" autoLine="0" autoPict="0">
                <anchor moveWithCells="1" sizeWithCells="1">
                  <from>
                    <xdr:col>1</xdr:col>
                    <xdr:colOff>7620</xdr:colOff>
                    <xdr:row>10</xdr:row>
                    <xdr:rowOff>274320</xdr:rowOff>
                  </from>
                  <to>
                    <xdr:col>1</xdr:col>
                    <xdr:colOff>419100</xdr:colOff>
                    <xdr:row>10</xdr:row>
                    <xdr:rowOff>502920</xdr:rowOff>
                  </to>
                </anchor>
              </controlPr>
            </control>
          </mc:Choice>
        </mc:AlternateContent>
        <mc:AlternateContent xmlns:mc="http://schemas.openxmlformats.org/markup-compatibility/2006">
          <mc:Choice Requires="x14">
            <control shapeId="1082" r:id="rId14" name="Check Box 58">
              <controlPr defaultSize="0" autoFill="0" autoLine="0" autoPict="0">
                <anchor moveWithCells="1" sizeWithCells="1">
                  <from>
                    <xdr:col>1</xdr:col>
                    <xdr:colOff>861060</xdr:colOff>
                    <xdr:row>10</xdr:row>
                    <xdr:rowOff>45720</xdr:rowOff>
                  </from>
                  <to>
                    <xdr:col>1</xdr:col>
                    <xdr:colOff>1264920</xdr:colOff>
                    <xdr:row>10</xdr:row>
                    <xdr:rowOff>274320</xdr:rowOff>
                  </to>
                </anchor>
              </controlPr>
            </control>
          </mc:Choice>
        </mc:AlternateContent>
        <mc:AlternateContent xmlns:mc="http://schemas.openxmlformats.org/markup-compatibility/2006">
          <mc:Choice Requires="x14">
            <control shapeId="1083" r:id="rId15" name="Check Box 59">
              <controlPr defaultSize="0" autoFill="0" autoLine="0" autoPict="0">
                <anchor moveWithCells="1" sizeWithCells="1">
                  <from>
                    <xdr:col>1</xdr:col>
                    <xdr:colOff>861060</xdr:colOff>
                    <xdr:row>10</xdr:row>
                    <xdr:rowOff>274320</xdr:rowOff>
                  </from>
                  <to>
                    <xdr:col>1</xdr:col>
                    <xdr:colOff>1264920</xdr:colOff>
                    <xdr:row>10</xdr:row>
                    <xdr:rowOff>502920</xdr:rowOff>
                  </to>
                </anchor>
              </controlPr>
            </control>
          </mc:Choice>
        </mc:AlternateContent>
        <mc:AlternateContent xmlns:mc="http://schemas.openxmlformats.org/markup-compatibility/2006">
          <mc:Choice Requires="x14">
            <control shapeId="1084" r:id="rId16" name="Check Box 60">
              <controlPr defaultSize="0" autoFill="0" autoLine="0" autoPict="0">
                <anchor moveWithCells="1" sizeWithCells="1">
                  <from>
                    <xdr:col>4</xdr:col>
                    <xdr:colOff>22860</xdr:colOff>
                    <xdr:row>10</xdr:row>
                    <xdr:rowOff>45720</xdr:rowOff>
                  </from>
                  <to>
                    <xdr:col>4</xdr:col>
                    <xdr:colOff>381000</xdr:colOff>
                    <xdr:row>10</xdr:row>
                    <xdr:rowOff>274320</xdr:rowOff>
                  </to>
                </anchor>
              </controlPr>
            </control>
          </mc:Choice>
        </mc:AlternateContent>
        <mc:AlternateContent xmlns:mc="http://schemas.openxmlformats.org/markup-compatibility/2006">
          <mc:Choice Requires="x14">
            <control shapeId="1085" r:id="rId17" name="Check Box 61">
              <controlPr defaultSize="0" autoFill="0" autoLine="0" autoPict="0">
                <anchor moveWithCells="1" sizeWithCells="1">
                  <from>
                    <xdr:col>4</xdr:col>
                    <xdr:colOff>22860</xdr:colOff>
                    <xdr:row>10</xdr:row>
                    <xdr:rowOff>266700</xdr:rowOff>
                  </from>
                  <to>
                    <xdr:col>4</xdr:col>
                    <xdr:colOff>304800</xdr:colOff>
                    <xdr:row>10</xdr:row>
                    <xdr:rowOff>495300</xdr:rowOff>
                  </to>
                </anchor>
              </controlPr>
            </control>
          </mc:Choice>
        </mc:AlternateContent>
        <mc:AlternateContent xmlns:mc="http://schemas.openxmlformats.org/markup-compatibility/2006">
          <mc:Choice Requires="x14">
            <control shapeId="1086" r:id="rId18" name="Check Box 62">
              <controlPr defaultSize="0" autoFill="0" autoLine="0" autoPict="0">
                <anchor moveWithCells="1" sizeWithCells="1">
                  <from>
                    <xdr:col>4</xdr:col>
                    <xdr:colOff>868680</xdr:colOff>
                    <xdr:row>10</xdr:row>
                    <xdr:rowOff>45720</xdr:rowOff>
                  </from>
                  <to>
                    <xdr:col>4</xdr:col>
                    <xdr:colOff>1280160</xdr:colOff>
                    <xdr:row>10</xdr:row>
                    <xdr:rowOff>274320</xdr:rowOff>
                  </to>
                </anchor>
              </controlPr>
            </control>
          </mc:Choice>
        </mc:AlternateContent>
        <mc:AlternateContent xmlns:mc="http://schemas.openxmlformats.org/markup-compatibility/2006">
          <mc:Choice Requires="x14">
            <control shapeId="1087" r:id="rId19" name="Check Box 63">
              <controlPr defaultSize="0" autoFill="0" autoLine="0" autoPict="0">
                <anchor moveWithCells="1" sizeWithCells="1">
                  <from>
                    <xdr:col>4</xdr:col>
                    <xdr:colOff>868680</xdr:colOff>
                    <xdr:row>10</xdr:row>
                    <xdr:rowOff>274320</xdr:rowOff>
                  </from>
                  <to>
                    <xdr:col>4</xdr:col>
                    <xdr:colOff>1280160</xdr:colOff>
                    <xdr:row>10</xdr:row>
                    <xdr:rowOff>502920</xdr:rowOff>
                  </to>
                </anchor>
              </controlPr>
            </control>
          </mc:Choice>
        </mc:AlternateContent>
        <mc:AlternateContent xmlns:mc="http://schemas.openxmlformats.org/markup-compatibility/2006">
          <mc:Choice Requires="x14">
            <control shapeId="1088" r:id="rId20" name="Check Box 64">
              <controlPr defaultSize="0" autoFill="0" autoLine="0" autoPict="0">
                <anchor moveWithCells="1" sizeWithCells="1">
                  <from>
                    <xdr:col>1</xdr:col>
                    <xdr:colOff>7620</xdr:colOff>
                    <xdr:row>20</xdr:row>
                    <xdr:rowOff>60960</xdr:rowOff>
                  </from>
                  <to>
                    <xdr:col>1</xdr:col>
                    <xdr:colOff>419100</xdr:colOff>
                    <xdr:row>20</xdr:row>
                    <xdr:rowOff>289560</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sizeWithCells="1">
                  <from>
                    <xdr:col>1</xdr:col>
                    <xdr:colOff>7620</xdr:colOff>
                    <xdr:row>20</xdr:row>
                    <xdr:rowOff>274320</xdr:rowOff>
                  </from>
                  <to>
                    <xdr:col>1</xdr:col>
                    <xdr:colOff>419100</xdr:colOff>
                    <xdr:row>20</xdr:row>
                    <xdr:rowOff>502920</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sizeWithCells="1">
                  <from>
                    <xdr:col>1</xdr:col>
                    <xdr:colOff>868680</xdr:colOff>
                    <xdr:row>20</xdr:row>
                    <xdr:rowOff>45720</xdr:rowOff>
                  </from>
                  <to>
                    <xdr:col>1</xdr:col>
                    <xdr:colOff>1280160</xdr:colOff>
                    <xdr:row>20</xdr:row>
                    <xdr:rowOff>274320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sizeWithCells="1">
                  <from>
                    <xdr:col>1</xdr:col>
                    <xdr:colOff>868680</xdr:colOff>
                    <xdr:row>20</xdr:row>
                    <xdr:rowOff>274320</xdr:rowOff>
                  </from>
                  <to>
                    <xdr:col>1</xdr:col>
                    <xdr:colOff>1280160</xdr:colOff>
                    <xdr:row>20</xdr:row>
                    <xdr:rowOff>502920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sizeWithCells="1">
                  <from>
                    <xdr:col>4</xdr:col>
                    <xdr:colOff>7620</xdr:colOff>
                    <xdr:row>20</xdr:row>
                    <xdr:rowOff>60960</xdr:rowOff>
                  </from>
                  <to>
                    <xdr:col>4</xdr:col>
                    <xdr:colOff>373380</xdr:colOff>
                    <xdr:row>20</xdr:row>
                    <xdr:rowOff>289560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sizeWithCells="1">
                  <from>
                    <xdr:col>4</xdr:col>
                    <xdr:colOff>7620</xdr:colOff>
                    <xdr:row>20</xdr:row>
                    <xdr:rowOff>274320</xdr:rowOff>
                  </from>
                  <to>
                    <xdr:col>4</xdr:col>
                    <xdr:colOff>297180</xdr:colOff>
                    <xdr:row>20</xdr:row>
                    <xdr:rowOff>502920</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sizeWithCells="1">
                  <from>
                    <xdr:col>4</xdr:col>
                    <xdr:colOff>868680</xdr:colOff>
                    <xdr:row>20</xdr:row>
                    <xdr:rowOff>45720</xdr:rowOff>
                  </from>
                  <to>
                    <xdr:col>4</xdr:col>
                    <xdr:colOff>1280160</xdr:colOff>
                    <xdr:row>20</xdr:row>
                    <xdr:rowOff>274320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sizeWithCells="1">
                  <from>
                    <xdr:col>4</xdr:col>
                    <xdr:colOff>868680</xdr:colOff>
                    <xdr:row>20</xdr:row>
                    <xdr:rowOff>274320</xdr:rowOff>
                  </from>
                  <to>
                    <xdr:col>4</xdr:col>
                    <xdr:colOff>1280160</xdr:colOff>
                    <xdr:row>20</xdr:row>
                    <xdr:rowOff>502920</xdr:rowOff>
                  </to>
                </anchor>
              </controlPr>
            </control>
          </mc:Choice>
        </mc:AlternateContent>
        <mc:AlternateContent xmlns:mc="http://schemas.openxmlformats.org/markup-compatibility/2006">
          <mc:Choice Requires="x14">
            <control shapeId="1097" r:id="rId28" name="Check Box 73">
              <controlPr defaultSize="0" autoFill="0" autoLine="0" autoPict="0">
                <anchor moveWithCells="1" sizeWithCells="1">
                  <from>
                    <xdr:col>1</xdr:col>
                    <xdr:colOff>1074420</xdr:colOff>
                    <xdr:row>8</xdr:row>
                    <xdr:rowOff>60960</xdr:rowOff>
                  </from>
                  <to>
                    <xdr:col>2</xdr:col>
                    <xdr:colOff>106680</xdr:colOff>
                    <xdr:row>8</xdr:row>
                    <xdr:rowOff>289560</xdr:rowOff>
                  </to>
                </anchor>
              </controlPr>
            </control>
          </mc:Choice>
        </mc:AlternateContent>
        <mc:AlternateContent xmlns:mc="http://schemas.openxmlformats.org/markup-compatibility/2006">
          <mc:Choice Requires="x14">
            <control shapeId="1098" r:id="rId29" name="Check Box 74">
              <controlPr defaultSize="0" autoFill="0" autoLine="0" autoPict="0">
                <anchor moveWithCells="1" sizeWithCells="1">
                  <from>
                    <xdr:col>2</xdr:col>
                    <xdr:colOff>1089660</xdr:colOff>
                    <xdr:row>8</xdr:row>
                    <xdr:rowOff>30480</xdr:rowOff>
                  </from>
                  <to>
                    <xdr:col>3</xdr:col>
                    <xdr:colOff>114300</xdr:colOff>
                    <xdr:row>8</xdr:row>
                    <xdr:rowOff>259080</xdr:rowOff>
                  </to>
                </anchor>
              </controlPr>
            </control>
          </mc:Choice>
        </mc:AlternateContent>
        <mc:AlternateContent xmlns:mc="http://schemas.openxmlformats.org/markup-compatibility/2006">
          <mc:Choice Requires="x14">
            <control shapeId="1104" r:id="rId30" name="Check Box 80">
              <controlPr defaultSize="0" autoFill="0" autoLine="0" autoPict="0">
                <anchor moveWithCells="1">
                  <from>
                    <xdr:col>2</xdr:col>
                    <xdr:colOff>1402080</xdr:colOff>
                    <xdr:row>31</xdr:row>
                    <xdr:rowOff>190500</xdr:rowOff>
                  </from>
                  <to>
                    <xdr:col>3</xdr:col>
                    <xdr:colOff>518160</xdr:colOff>
                    <xdr:row>33</xdr:row>
                    <xdr:rowOff>30480</xdr:rowOff>
                  </to>
                </anchor>
              </controlPr>
            </control>
          </mc:Choice>
        </mc:AlternateContent>
        <mc:AlternateContent xmlns:mc="http://schemas.openxmlformats.org/markup-compatibility/2006">
          <mc:Choice Requires="x14">
            <control shapeId="1103" r:id="rId31" name="Check Box 79">
              <controlPr defaultSize="0" autoFill="0" autoLine="0" autoPict="0">
                <anchor moveWithCells="1">
                  <from>
                    <xdr:col>3</xdr:col>
                    <xdr:colOff>624840</xdr:colOff>
                    <xdr:row>31</xdr:row>
                    <xdr:rowOff>198120</xdr:rowOff>
                  </from>
                  <to>
                    <xdr:col>3</xdr:col>
                    <xdr:colOff>1417320</xdr:colOff>
                    <xdr:row>33</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F5ED4E9D-AB6F-4457-8DEA-CF5D110B732B}">
          <x14:formula1>
            <xm:f>List!$A$1:$A$3</xm:f>
          </x14:formula1>
          <xm:sqref>C55:G55 C42:G42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DBD67-AEEE-426F-A609-47D47A01B525}">
  <dimension ref="A1:D4"/>
  <sheetViews>
    <sheetView workbookViewId="0">
      <selection activeCell="D5" sqref="D5"/>
    </sheetView>
  </sheetViews>
  <sheetFormatPr defaultRowHeight="18"/>
  <cols>
    <col min="2" max="2" width="18" customWidth="1"/>
    <col min="3" max="3" width="40" customWidth="1"/>
    <col min="4" max="4" width="9.09765625" bestFit="1" customWidth="1"/>
  </cols>
  <sheetData>
    <row r="1" spans="1:4">
      <c r="B1" t="s">
        <v>41</v>
      </c>
    </row>
    <row r="2" spans="1:4">
      <c r="A2" t="s">
        <v>42</v>
      </c>
      <c r="B2" t="s">
        <v>43</v>
      </c>
      <c r="C2" t="s">
        <v>69</v>
      </c>
      <c r="D2">
        <v>2022</v>
      </c>
    </row>
    <row r="3" spans="1:4">
      <c r="A3" t="s">
        <v>44</v>
      </c>
      <c r="B3" t="s">
        <v>45</v>
      </c>
      <c r="C3" s="57" t="s">
        <v>71</v>
      </c>
      <c r="D3" s="57">
        <v>45177</v>
      </c>
    </row>
    <row r="4" spans="1:4">
      <c r="A4" t="s">
        <v>70</v>
      </c>
      <c r="B4" t="s">
        <v>45</v>
      </c>
      <c r="C4" s="57" t="s">
        <v>72</v>
      </c>
      <c r="D4" s="57">
        <v>45444</v>
      </c>
    </row>
  </sheetData>
  <phoneticPr fontId="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BBB22-A86C-4019-AE40-EF98C16C48AB}">
  <sheetPr codeName="Sheet2"/>
  <dimension ref="A1:J20"/>
  <sheetViews>
    <sheetView workbookViewId="0">
      <selection activeCell="B3" sqref="B3"/>
    </sheetView>
  </sheetViews>
  <sheetFormatPr defaultRowHeight="18"/>
  <cols>
    <col min="1" max="1" width="14.8984375" bestFit="1" customWidth="1"/>
    <col min="2" max="2" width="52.69921875" bestFit="1" customWidth="1"/>
    <col min="3" max="3" width="22.69921875" bestFit="1" customWidth="1"/>
    <col min="4" max="4" width="24.19921875" bestFit="1" customWidth="1"/>
    <col min="5" max="5" width="91.59765625" bestFit="1" customWidth="1"/>
    <col min="8" max="8" width="0" hidden="1" customWidth="1"/>
  </cols>
  <sheetData>
    <row r="1" spans="1:10">
      <c r="A1" t="s">
        <v>46</v>
      </c>
      <c r="B1" t="s">
        <v>47</v>
      </c>
      <c r="C1" t="s">
        <v>48</v>
      </c>
      <c r="D1" t="s">
        <v>49</v>
      </c>
      <c r="E1" t="s">
        <v>50</v>
      </c>
      <c r="F1" s="42" t="s">
        <v>51</v>
      </c>
      <c r="G1" s="43" t="b">
        <f>ISBLANK(依頼票!$C$8)</f>
        <v>1</v>
      </c>
      <c r="H1" t="s">
        <v>52</v>
      </c>
      <c r="I1" t="s">
        <v>53</v>
      </c>
    </row>
    <row r="2" spans="1:10">
      <c r="A2" t="s">
        <v>54</v>
      </c>
      <c r="B2" t="s">
        <v>91</v>
      </c>
      <c r="C2" t="s">
        <v>55</v>
      </c>
      <c r="D2" s="2" t="s">
        <v>56</v>
      </c>
      <c r="E2" t="s">
        <v>57</v>
      </c>
      <c r="H2">
        <f>COUNTIF(依頼票!C$43,"*見積*")</f>
        <v>0</v>
      </c>
      <c r="I2" t="b">
        <f>ISBLANK(依頼票!C$44)</f>
        <v>1</v>
      </c>
      <c r="J2">
        <f t="shared" ref="J2:J11" si="0">IF($I2=TRUE,0,1)</f>
        <v>0</v>
      </c>
    </row>
    <row r="3" spans="1:10">
      <c r="A3" t="s">
        <v>58</v>
      </c>
      <c r="B3" t="s">
        <v>59</v>
      </c>
      <c r="C3" t="s">
        <v>60</v>
      </c>
      <c r="D3" s="2"/>
      <c r="E3" t="s">
        <v>61</v>
      </c>
      <c r="H3">
        <f>COUNTIF(依頼票!D$43,"*見積*")</f>
        <v>0</v>
      </c>
      <c r="I3" t="b">
        <f>ISBLANK(依頼票!D$44)</f>
        <v>1</v>
      </c>
      <c r="J3">
        <f t="shared" si="0"/>
        <v>0</v>
      </c>
    </row>
    <row r="4" spans="1:10">
      <c r="B4" t="s">
        <v>62</v>
      </c>
      <c r="D4" s="2"/>
      <c r="E4" t="s">
        <v>63</v>
      </c>
      <c r="H4">
        <f>COUNTIF(依頼票!E$43,"*見積*")</f>
        <v>0</v>
      </c>
      <c r="I4" t="b">
        <f>ISBLANK(依頼票!E$44)</f>
        <v>1</v>
      </c>
      <c r="J4">
        <f t="shared" si="0"/>
        <v>0</v>
      </c>
    </row>
    <row r="5" spans="1:10">
      <c r="A5" t="s">
        <v>64</v>
      </c>
      <c r="B5" t="s">
        <v>65</v>
      </c>
      <c r="D5" s="2"/>
      <c r="E5" t="s">
        <v>66</v>
      </c>
      <c r="H5">
        <f>COUNTIF(依頼票!F$43,"*見積*")</f>
        <v>0</v>
      </c>
      <c r="I5" t="b">
        <f>ISBLANK(依頼票!F$44)</f>
        <v>1</v>
      </c>
      <c r="J5">
        <f t="shared" si="0"/>
        <v>0</v>
      </c>
    </row>
    <row r="6" spans="1:10">
      <c r="A6" t="s">
        <v>67</v>
      </c>
      <c r="B6" t="s">
        <v>66</v>
      </c>
      <c r="D6" s="2"/>
      <c r="H6">
        <f>COUNTIF(依頼票!G$43,"*見積*")</f>
        <v>0</v>
      </c>
      <c r="I6" t="b">
        <f>ISBLANK(依頼票!G$44)</f>
        <v>1</v>
      </c>
      <c r="J6">
        <f t="shared" si="0"/>
        <v>0</v>
      </c>
    </row>
    <row r="7" spans="1:10">
      <c r="D7" s="2"/>
      <c r="H7">
        <f>COUNTIF(依頼票!C$56,"*見積*")</f>
        <v>0</v>
      </c>
      <c r="I7" t="b">
        <f>ISBLANK(依頼票!C$57)</f>
        <v>1</v>
      </c>
      <c r="J7">
        <f t="shared" si="0"/>
        <v>0</v>
      </c>
    </row>
    <row r="8" spans="1:10">
      <c r="D8" s="2"/>
      <c r="H8">
        <f>COUNTIF(依頼票!D$56,"*見積*")</f>
        <v>0</v>
      </c>
      <c r="I8" t="b">
        <f>ISBLANK(依頼票!D$57)</f>
        <v>1</v>
      </c>
      <c r="J8">
        <f t="shared" si="0"/>
        <v>0</v>
      </c>
    </row>
    <row r="9" spans="1:10">
      <c r="D9" s="2"/>
      <c r="H9">
        <f>COUNTIF(依頼票!E$56,"*見積*")</f>
        <v>0</v>
      </c>
      <c r="I9" t="b">
        <f>ISBLANK(依頼票!E$57)</f>
        <v>1</v>
      </c>
      <c r="J9">
        <f t="shared" si="0"/>
        <v>0</v>
      </c>
    </row>
    <row r="10" spans="1:10">
      <c r="D10" s="2"/>
      <c r="H10">
        <f>COUNTIF(依頼票!F$56,"*見積*")</f>
        <v>0</v>
      </c>
      <c r="I10" t="b">
        <f>ISBLANK(依頼票!F$57)</f>
        <v>1</v>
      </c>
      <c r="J10">
        <f t="shared" si="0"/>
        <v>0</v>
      </c>
    </row>
    <row r="11" spans="1:10">
      <c r="D11" s="2"/>
      <c r="H11">
        <f>COUNTIF(依頼票!G$56,"*見積*")</f>
        <v>0</v>
      </c>
      <c r="I11" t="b">
        <f>ISBLANK(依頼票!G$57)</f>
        <v>1</v>
      </c>
      <c r="J11">
        <f t="shared" si="0"/>
        <v>0</v>
      </c>
    </row>
    <row r="12" spans="1:10">
      <c r="D12" s="2"/>
      <c r="G12" t="s">
        <v>68</v>
      </c>
      <c r="H12">
        <f>SUM($H$2:$H$11)</f>
        <v>0</v>
      </c>
      <c r="J12">
        <f>SUM($J$2:$J$11)</f>
        <v>0</v>
      </c>
    </row>
    <row r="13" spans="1:10">
      <c r="D13" s="2"/>
    </row>
    <row r="14" spans="1:10">
      <c r="D14" s="2"/>
    </row>
    <row r="15" spans="1:10">
      <c r="D15" s="2"/>
    </row>
    <row r="16" spans="1:10">
      <c r="D16" s="2"/>
    </row>
    <row r="17" spans="4:4">
      <c r="D17" s="2"/>
    </row>
    <row r="18" spans="4:4">
      <c r="D18" s="2"/>
    </row>
    <row r="19" spans="4:4">
      <c r="D19" s="2"/>
    </row>
    <row r="20" spans="4:4">
      <c r="D20" s="2"/>
    </row>
  </sheetData>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2B4035E1E22D640BEE262E0AD085AE6" ma:contentTypeVersion="17" ma:contentTypeDescription="新しいドキュメントを作成します。" ma:contentTypeScope="" ma:versionID="1b151af257b84e847590ad072d403fba">
  <xsd:schema xmlns:xsd="http://www.w3.org/2001/XMLSchema" xmlns:xs="http://www.w3.org/2001/XMLSchema" xmlns:p="http://schemas.microsoft.com/office/2006/metadata/properties" xmlns:ns2="61a5424e-d21f-4e7d-b15c-2a2fa2d75f41" xmlns:ns3="19ff4b44-e96e-47f7-aca6-90f3efe0ecc7" xmlns:ns4="509b81ee-eed5-4cc0-bd09-69f178c45f1e" targetNamespace="http://schemas.microsoft.com/office/2006/metadata/properties" ma:root="true" ma:fieldsID="72e63985d9044a21e337a83cd5dfa83c" ns2:_="" ns3:_="" ns4:_="">
    <xsd:import namespace="61a5424e-d21f-4e7d-b15c-2a2fa2d75f41"/>
    <xsd:import namespace="19ff4b44-e96e-47f7-aca6-90f3efe0ecc7"/>
    <xsd:import namespace="509b81ee-eed5-4cc0-bd09-69f178c45f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a5424e-d21f-4e7d-b15c-2a2fa2d75f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71b4e610-9c4a-4944-b620-b446fb4a28f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ff4b44-e96e-47f7-aca6-90f3efe0ecc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9b81ee-eed5-4cc0-bd09-69f178c45f1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3f50cf5b-c14c-4775-92cf-0378f568cbe0}" ma:internalName="TaxCatchAll" ma:showField="CatchAllData" ma:web="19ff4b44-e96e-47f7-aca6-90f3efe0ec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9ff4b44-e96e-47f7-aca6-90f3efe0ecc7">
      <UserInfo>
        <DisplayName>PDL-SOM-FO-JPN-Penang</DisplayName>
        <AccountId>35</AccountId>
        <AccountType/>
      </UserInfo>
      <UserInfo>
        <DisplayName>PDL-Foj-Service</DisplayName>
        <AccountId>134</AccountId>
        <AccountType/>
      </UserInfo>
    </SharedWithUsers>
    <lcf76f155ced4ddcb4097134ff3c332f xmlns="61a5424e-d21f-4e7d-b15c-2a2fa2d75f41">
      <Terms xmlns="http://schemas.microsoft.com/office/infopath/2007/PartnerControls"/>
    </lcf76f155ced4ddcb4097134ff3c332f>
    <TaxCatchAll xmlns="509b81ee-eed5-4cc0-bd09-69f178c45f1e" xsi:nil="true"/>
  </documentManagement>
</p:properties>
</file>

<file path=customXml/itemProps1.xml><?xml version="1.0" encoding="utf-8"?>
<ds:datastoreItem xmlns:ds="http://schemas.openxmlformats.org/officeDocument/2006/customXml" ds:itemID="{4A17096C-DEF4-4162-A04C-427353621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a5424e-d21f-4e7d-b15c-2a2fa2d75f41"/>
    <ds:schemaRef ds:uri="19ff4b44-e96e-47f7-aca6-90f3efe0ecc7"/>
    <ds:schemaRef ds:uri="509b81ee-eed5-4cc0-bd09-69f178c45f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F99057-685F-4D19-8BB0-04E5CAFEBFFA}">
  <ds:schemaRefs>
    <ds:schemaRef ds:uri="http://schemas.microsoft.com/sharepoint/v3/contenttype/forms"/>
  </ds:schemaRefs>
</ds:datastoreItem>
</file>

<file path=customXml/itemProps3.xml><?xml version="1.0" encoding="utf-8"?>
<ds:datastoreItem xmlns:ds="http://schemas.openxmlformats.org/officeDocument/2006/customXml" ds:itemID="{65F88B09-63EF-4DC2-A260-2D82D88CC640}">
  <ds:schemaRefs>
    <ds:schemaRef ds:uri="http://schemas.microsoft.com/office/2006/documentManagement/types"/>
    <ds:schemaRef ds:uri="http://purl.org/dc/terms/"/>
    <ds:schemaRef ds:uri="http://schemas.openxmlformats.org/package/2006/metadata/core-properties"/>
    <ds:schemaRef ds:uri="http://purl.org/dc/dcmitype/"/>
    <ds:schemaRef ds:uri="19ff4b44-e96e-47f7-aca6-90f3efe0ecc7"/>
    <ds:schemaRef ds:uri="http://purl.org/dc/elements/1.1/"/>
    <ds:schemaRef ds:uri="http://schemas.microsoft.com/office/2006/metadata/properties"/>
    <ds:schemaRef ds:uri="http://schemas.microsoft.com/office/infopath/2007/PartnerControls"/>
    <ds:schemaRef ds:uri="509b81ee-eed5-4cc0-bd09-69f178c45f1e"/>
    <ds:schemaRef ds:uri="61a5424e-d21f-4e7d-b15c-2a2fa2d75f41"/>
    <ds:schemaRef ds:uri="http://www.w3.org/XML/1998/namespace"/>
  </ds:schemaRefs>
</ds:datastoreItem>
</file>

<file path=docMetadata/LabelInfo.xml><?xml version="1.0" encoding="utf-8"?>
<clbl:labelList xmlns:clbl="http://schemas.microsoft.com/office/2020/mipLabelMetadata">
  <clbl:label id="{63545f27-3232-4d74-a44d-cdd457063402}" enabled="0" method="" siteId="{63545f27-3232-4d74-a44d-cdd45706340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依頼票</vt:lpstr>
      <vt:lpstr>Revision</vt:lpstr>
      <vt:lpstr>List</vt:lpstr>
      <vt:lpstr>依頼票!Print_Area</vt:lpstr>
      <vt:lpstr>引取希望</vt:lpstr>
      <vt:lpstr>見積希望</vt:lpstr>
      <vt:lpstr>校正種類</vt:lpstr>
      <vt:lpstr>追加指示</vt:lpstr>
      <vt:lpstr>納品希望</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Weng-Hong Tan</dc:creator>
  <cp:keywords/>
  <dc:description/>
  <cp:lastModifiedBy>Yuko Matsushita</cp:lastModifiedBy>
  <cp:revision/>
  <cp:lastPrinted>2025-01-30T07:22:59Z</cp:lastPrinted>
  <dcterms:created xsi:type="dcterms:W3CDTF">2021-05-18T04:04:23Z</dcterms:created>
  <dcterms:modified xsi:type="dcterms:W3CDTF">2026-06-12T04:56:42Z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0x01010022B4035E1E22D640BEE262E0AD085AE6</vt:lpwstr>
  </property>
  <property fmtid="{D5CDD505-2E9C-101B-9397-08002B2CF9AE}" pid="3" name="MediaServiceImageTags">
    <vt:lpwstr/>
  </property>
</Properties>
</file>